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ito\Downloads\"/>
    </mc:Choice>
  </mc:AlternateContent>
  <bookViews>
    <workbookView xWindow="0" yWindow="0" windowWidth="17712" windowHeight="8328" tabRatio="395"/>
  </bookViews>
  <sheets>
    <sheet name="2022.12.16" sheetId="1" r:id="rId1"/>
  </sheets>
  <definedNames>
    <definedName name="_xlnm.Print_Area" localSheetId="0">'2022.12.16'!A1:AY38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5" i="1" l="1"/>
  <c r="BE34" i="1"/>
  <c r="AX34" i="1"/>
  <c r="AW34" i="1"/>
  <c r="AV34" i="1"/>
  <c r="AU34" i="1"/>
  <c r="AT34" i="1"/>
  <c r="AS34" i="1"/>
  <c r="K36" i="1" s="1"/>
  <c r="K37" i="1" s="1"/>
  <c r="AR34" i="1"/>
  <c r="AQ34" i="1"/>
  <c r="AP34" i="1"/>
  <c r="AO34" i="1"/>
  <c r="AN34" i="1"/>
  <c r="AM34" i="1"/>
  <c r="AL34" i="1"/>
  <c r="AK34" i="1"/>
  <c r="AJ34" i="1"/>
  <c r="AI34" i="1"/>
  <c r="AH34" i="1"/>
  <c r="AG34" i="1"/>
  <c r="AF34" i="1"/>
  <c r="AE34" i="1"/>
  <c r="AD34" i="1"/>
  <c r="AC34" i="1"/>
  <c r="AB34" i="1"/>
  <c r="AA34" i="1"/>
  <c r="Z34" i="1"/>
  <c r="Y34" i="1"/>
  <c r="X34" i="1"/>
  <c r="W34" i="1"/>
  <c r="V34" i="1"/>
  <c r="U34" i="1"/>
  <c r="T34" i="1"/>
  <c r="S34" i="1"/>
  <c r="R34" i="1"/>
  <c r="Q34" i="1"/>
  <c r="P34" i="1"/>
  <c r="O34" i="1"/>
  <c r="N34" i="1"/>
  <c r="M34" i="1"/>
  <c r="L34" i="1"/>
  <c r="K34" i="1"/>
  <c r="BD33" i="1"/>
  <c r="BC33" i="1"/>
  <c r="BB33" i="1"/>
  <c r="BA33" i="1"/>
  <c r="AZ33" i="1"/>
  <c r="AY33" i="1"/>
  <c r="BD32" i="1"/>
  <c r="BC32" i="1"/>
  <c r="BB32" i="1"/>
  <c r="BA32" i="1"/>
  <c r="AZ32" i="1"/>
  <c r="AY32" i="1"/>
  <c r="BD31" i="1"/>
  <c r="BC31" i="1"/>
  <c r="BB31" i="1"/>
  <c r="BA31" i="1"/>
  <c r="AZ31" i="1"/>
  <c r="AY31" i="1"/>
  <c r="BD30" i="1"/>
  <c r="BC30" i="1"/>
  <c r="BB30" i="1"/>
  <c r="BA30" i="1"/>
  <c r="AZ30" i="1"/>
  <c r="AY30" i="1"/>
  <c r="BD29" i="1"/>
  <c r="BC29" i="1"/>
  <c r="BB29" i="1"/>
  <c r="BA29" i="1"/>
  <c r="AZ29" i="1"/>
  <c r="AY29" i="1"/>
  <c r="BD28" i="1"/>
  <c r="BC28" i="1"/>
  <c r="BB28" i="1"/>
  <c r="BA28" i="1"/>
  <c r="AZ28" i="1"/>
  <c r="AY28" i="1"/>
  <c r="BD27" i="1"/>
  <c r="BC27" i="1"/>
  <c r="BB27" i="1"/>
  <c r="BA27" i="1"/>
  <c r="AZ27" i="1"/>
  <c r="AY27" i="1"/>
  <c r="BD26" i="1"/>
  <c r="BC26" i="1"/>
  <c r="BB26" i="1"/>
  <c r="BA26" i="1"/>
  <c r="AZ26" i="1"/>
  <c r="AY26" i="1"/>
  <c r="BD25" i="1"/>
  <c r="BC25" i="1"/>
  <c r="BB25" i="1"/>
  <c r="BA25" i="1"/>
  <c r="AZ25" i="1"/>
  <c r="AY25" i="1"/>
  <c r="BD24" i="1"/>
  <c r="BC24" i="1"/>
  <c r="BB24" i="1"/>
  <c r="BA24" i="1"/>
  <c r="AZ24" i="1"/>
  <c r="AY24" i="1"/>
  <c r="BD23" i="1"/>
  <c r="BC23" i="1"/>
  <c r="BB23" i="1"/>
  <c r="BA23" i="1"/>
  <c r="AZ23" i="1"/>
  <c r="AY23" i="1"/>
  <c r="BD22" i="1"/>
  <c r="BC22" i="1"/>
  <c r="BB22" i="1"/>
  <c r="BA22" i="1"/>
  <c r="AZ22" i="1"/>
  <c r="AY22" i="1"/>
  <c r="BD21" i="1"/>
  <c r="BC21" i="1"/>
  <c r="BB21" i="1"/>
  <c r="BA21" i="1"/>
  <c r="AZ21" i="1"/>
  <c r="AY21" i="1"/>
  <c r="BD20" i="1"/>
  <c r="BC20" i="1"/>
  <c r="BB20" i="1"/>
  <c r="BA20" i="1"/>
  <c r="AZ20" i="1"/>
  <c r="AY20" i="1"/>
  <c r="BD19" i="1"/>
  <c r="BC19" i="1"/>
  <c r="BB19" i="1"/>
  <c r="BA19" i="1"/>
  <c r="AZ19" i="1"/>
  <c r="AY19" i="1"/>
  <c r="BD18" i="1"/>
  <c r="BC18" i="1"/>
  <c r="BB18" i="1"/>
  <c r="BA18" i="1"/>
  <c r="AZ18" i="1"/>
  <c r="AY18" i="1"/>
  <c r="BD17" i="1"/>
  <c r="BC17" i="1"/>
  <c r="BB17" i="1"/>
  <c r="BA17" i="1"/>
  <c r="AZ17" i="1"/>
  <c r="AY17" i="1"/>
  <c r="BD16" i="1"/>
  <c r="BC16" i="1"/>
  <c r="BB16" i="1"/>
  <c r="BA16" i="1"/>
  <c r="AZ16" i="1"/>
  <c r="AY16" i="1"/>
  <c r="BD15" i="1"/>
  <c r="BC15" i="1"/>
  <c r="BB15" i="1"/>
  <c r="BA15" i="1"/>
  <c r="AZ15" i="1"/>
  <c r="AY15" i="1"/>
  <c r="BD14" i="1"/>
  <c r="BC14" i="1"/>
  <c r="BB14" i="1"/>
  <c r="BA14" i="1"/>
  <c r="AZ14" i="1"/>
  <c r="AY14" i="1"/>
  <c r="BD13" i="1"/>
  <c r="BC13" i="1"/>
  <c r="BB13" i="1"/>
  <c r="BA13" i="1"/>
  <c r="AZ13" i="1"/>
  <c r="AY13" i="1"/>
  <c r="BD12" i="1"/>
  <c r="BC12" i="1"/>
  <c r="BB12" i="1"/>
  <c r="BA12" i="1"/>
  <c r="AZ12" i="1"/>
  <c r="AY12" i="1"/>
  <c r="BD11" i="1"/>
  <c r="BC11" i="1"/>
  <c r="BB11" i="1"/>
  <c r="BA11" i="1"/>
  <c r="AZ11" i="1"/>
  <c r="AY11" i="1"/>
  <c r="BD10" i="1"/>
  <c r="BC10" i="1"/>
  <c r="BB10" i="1"/>
  <c r="BA10" i="1"/>
  <c r="AZ10" i="1"/>
  <c r="AY10" i="1"/>
  <c r="BD9" i="1"/>
  <c r="BC9" i="1"/>
  <c r="BB9" i="1"/>
  <c r="BA9" i="1"/>
  <c r="AZ9" i="1"/>
  <c r="AY9" i="1"/>
  <c r="BD8" i="1"/>
  <c r="BC8" i="1"/>
  <c r="BB8" i="1"/>
  <c r="BA8" i="1"/>
  <c r="AZ8" i="1"/>
  <c r="AY8" i="1"/>
  <c r="BD7" i="1"/>
  <c r="BC7" i="1"/>
  <c r="BB7" i="1"/>
  <c r="BA7" i="1"/>
  <c r="AZ7" i="1"/>
  <c r="AY7" i="1" s="1"/>
  <c r="BD6" i="1"/>
  <c r="BC6" i="1"/>
  <c r="BB6" i="1"/>
  <c r="BA6" i="1"/>
  <c r="AZ6" i="1"/>
  <c r="AY6" i="1" s="1"/>
  <c r="AY37" i="1" l="1"/>
  <c r="AY1" i="1" s="1"/>
</calcChain>
</file>

<file path=xl/sharedStrings.xml><?xml version="1.0" encoding="utf-8"?>
<sst xmlns="http://schemas.openxmlformats.org/spreadsheetml/2006/main" count="85" uniqueCount="60">
  <si>
    <t>スタンダード</t>
  </si>
  <si>
    <t>合計</t>
  </si>
  <si>
    <t>ラテン</t>
  </si>
  <si>
    <t>W</t>
  </si>
  <si>
    <t>T</t>
  </si>
  <si>
    <t>F</t>
  </si>
  <si>
    <t xml:space="preserve">
申込金額
</t>
  </si>
  <si>
    <t xml:space="preserve">男性
</t>
  </si>
  <si>
    <t>P</t>
  </si>
  <si>
    <t>5種</t>
  </si>
  <si>
    <t>Q</t>
  </si>
  <si>
    <t>S</t>
  </si>
  <si>
    <t>C</t>
  </si>
  <si>
    <t xml:space="preserve">R
</t>
  </si>
  <si>
    <t>Ｔ</t>
  </si>
  <si>
    <t>Ｆ</t>
  </si>
  <si>
    <t>Ｑ</t>
  </si>
  <si>
    <t>Ｓ</t>
  </si>
  <si>
    <t>Ｃ</t>
  </si>
  <si>
    <t>Ｒ</t>
  </si>
  <si>
    <t>Ｐ</t>
  </si>
  <si>
    <t>Ｗ</t>
  </si>
  <si>
    <t>オープン</t>
  </si>
  <si>
    <t>ライジングスター
スタンダード</t>
  </si>
  <si>
    <t>ライジングスター
ラテン</t>
  </si>
  <si>
    <t>グランドシニア
スタンダードⅡ</t>
  </si>
  <si>
    <t>グランドシニア
スタンダードⅠ</t>
  </si>
  <si>
    <t>グランドシニア
ラテン</t>
  </si>
  <si>
    <t>シニアライジングスター</t>
  </si>
  <si>
    <t>シニア
スタンダード</t>
  </si>
  <si>
    <t>シニア
ラテン</t>
  </si>
  <si>
    <t>例</t>
  </si>
  <si>
    <t>鈴木　彰</t>
  </si>
  <si>
    <t xml:space="preserve">パートナー
（漢字名）
全角（姓名間
全角空欄）
</t>
  </si>
  <si>
    <t xml:space="preserve">リーダー
（漢字名）
全角（姓名間全角空欄）
</t>
  </si>
  <si>
    <t>ｽｽﾞｷ ｱｷﾗ</t>
  </si>
  <si>
    <t xml:space="preserve">半角ﾌﾘｶﾞﾅ
（姓名間半角空欄）
</t>
  </si>
  <si>
    <t>法政大学</t>
  </si>
  <si>
    <t>リーダー校
プログラム記載大学</t>
  </si>
  <si>
    <t>パートナー校
プログラム記載大学</t>
  </si>
  <si>
    <t>団体戦
出場大学
略称不可</t>
  </si>
  <si>
    <t>ノンクラス</t>
  </si>
  <si>
    <t>R</t>
  </si>
  <si>
    <t>文化女子大学</t>
  </si>
  <si>
    <t>鈴木　久美子</t>
  </si>
  <si>
    <t>ｽｽﾞｷ ｸﾐｺ</t>
  </si>
  <si>
    <t>2023年3月末
年齢（必須）</t>
  </si>
  <si>
    <t>WT</t>
  </si>
  <si>
    <t>CR</t>
  </si>
  <si>
    <t>ロイヤル
シニア</t>
  </si>
  <si>
    <t>Sロイヤル
シニア</t>
  </si>
  <si>
    <t>プロ女性必須</t>
  </si>
  <si>
    <t>WF</t>
  </si>
  <si>
    <t>2022/12/16版</t>
  </si>
  <si>
    <t>申込みをする区分に"1"を入力する。新卒同士のカップルは"０"を入力する。</t>
    <rPh sb="6" eb="8">
      <t>クブン</t>
    </rPh>
    <phoneticPr fontId="2"/>
  </si>
  <si>
    <t>区分に１を入力して行くと金額が自動計算されます</t>
    <rPh sb="12" eb="14">
      <t>キンガク</t>
    </rPh>
    <phoneticPr fontId="2"/>
  </si>
  <si>
    <t>大会後のプロデモ付ダンスパーティーに参加する場合は、一人は１をカップルは２を入力ください</t>
    <phoneticPr fontId="2"/>
  </si>
  <si>
    <t>シ ラ バ ス 競 技 番 号</t>
    <phoneticPr fontId="2"/>
  </si>
  <si>
    <t>第15回全日本学生競技ダンス連盟OB／OGダンススポーツ競技会エントリー用紙</t>
    <phoneticPr fontId="2"/>
  </si>
  <si>
    <t>パーティー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</si>
</sst>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22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u/>
      <sz val="11"/>
      <color rgb="FFFF0000"/>
      <name val="Meiryo UI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Meiryo UI"/>
      <family val="3"/>
      <charset val="128"/>
    </font>
    <font>
      <sz val="11"/>
      <name val="ＭＳ Ｐゴシック"/>
      <family val="3"/>
      <charset val="128"/>
    </font>
    <font>
      <b/>
      <sz val="11"/>
      <name val="Meiryo UI"/>
      <family val="3"/>
      <charset val="128"/>
    </font>
    <font>
      <b/>
      <sz val="12"/>
      <name val="Meiryo UI"/>
      <family val="3"/>
      <charset val="128"/>
    </font>
  </fonts>
  <fills count="1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FF"/>
        <bgColor indexed="64"/>
      </patternFill>
    </fill>
    <fill>
      <patternFill patternType="none"/>
    </fill>
    <fill>
      <patternFill patternType="none"/>
    </fill>
    <fill>
      <patternFill patternType="solid">
        <fgColor rgb="FF1F497D"/>
      </patternFill>
    </fill>
    <fill>
      <patternFill patternType="solid">
        <fgColor rgb="FFFFC000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29">
    <xf numFmtId="0" fontId="0" fillId="0" borderId="0" xfId="0"/>
    <xf numFmtId="0" fontId="0" fillId="0" borderId="1" xfId="0" applyBorder="1" applyAlignment="1">
      <alignment vertical="center" shrinkToFit="1"/>
    </xf>
    <xf numFmtId="0" fontId="0" fillId="2" borderId="0" xfId="0" applyFill="1"/>
    <xf numFmtId="0" fontId="4" fillId="2" borderId="0" xfId="0" applyFont="1" applyFill="1" applyAlignment="1">
      <alignment wrapText="1"/>
    </xf>
    <xf numFmtId="0" fontId="0" fillId="2" borderId="2" xfId="0" applyFill="1" applyBorder="1" applyAlignment="1">
      <alignment vertical="center" shrinkToFit="1"/>
    </xf>
    <xf numFmtId="0" fontId="0" fillId="2" borderId="0" xfId="0" applyFill="1" applyAlignment="1">
      <alignment vertical="center" shrinkToFit="1"/>
    </xf>
    <xf numFmtId="0" fontId="4" fillId="2" borderId="1" xfId="0" applyFont="1" applyFill="1" applyBorder="1"/>
    <xf numFmtId="0" fontId="0" fillId="0" borderId="1" xfId="0" applyBorder="1" applyAlignment="1">
      <alignment horizontal="left" vertical="center" shrinkToFit="1"/>
    </xf>
    <xf numFmtId="0" fontId="4" fillId="2" borderId="0" xfId="0" applyFont="1" applyFill="1"/>
    <xf numFmtId="0" fontId="0" fillId="0" borderId="4" xfId="0" applyBorder="1" applyAlignment="1">
      <alignment vertical="center" shrinkToFit="1"/>
    </xf>
    <xf numFmtId="0" fontId="1" fillId="0" borderId="4" xfId="0" applyFont="1" applyBorder="1" applyAlignment="1">
      <alignment horizontal="left" vertical="center" shrinkToFit="1"/>
    </xf>
    <xf numFmtId="0" fontId="1" fillId="0" borderId="4" xfId="0" applyFont="1" applyBorder="1" applyAlignment="1">
      <alignment vertical="center" shrinkToFit="1"/>
    </xf>
    <xf numFmtId="0" fontId="1" fillId="0" borderId="4" xfId="0" applyFont="1" applyBorder="1" applyAlignment="1">
      <alignment horizontal="center" vertical="center" shrinkToFit="1"/>
    </xf>
    <xf numFmtId="0" fontId="6" fillId="2" borderId="3" xfId="0" applyFont="1" applyFill="1" applyBorder="1"/>
    <xf numFmtId="0" fontId="4" fillId="2" borderId="2" xfId="0" applyFont="1" applyFill="1" applyBorder="1" applyAlignment="1">
      <alignment horizontal="center" vertical="center" shrinkToFit="1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 shrinkToFit="1"/>
    </xf>
    <xf numFmtId="0" fontId="4" fillId="2" borderId="7" xfId="0" applyFont="1" applyFill="1" applyBorder="1" applyAlignment="1">
      <alignment vertical="center" shrinkToFit="1"/>
    </xf>
    <xf numFmtId="0" fontId="4" fillId="2" borderId="8" xfId="0" applyFont="1" applyFill="1" applyBorder="1" applyAlignment="1">
      <alignment vertical="center" shrinkToFit="1"/>
    </xf>
    <xf numFmtId="0" fontId="4" fillId="2" borderId="9" xfId="0" applyFont="1" applyFill="1" applyBorder="1" applyAlignment="1">
      <alignment vertical="center" shrinkToFit="1"/>
    </xf>
    <xf numFmtId="0" fontId="0" fillId="0" borderId="5" xfId="0" applyBorder="1" applyAlignment="1">
      <alignment vertical="center" shrinkToFit="1"/>
    </xf>
    <xf numFmtId="0" fontId="1" fillId="0" borderId="5" xfId="0" applyFont="1" applyBorder="1" applyAlignment="1">
      <alignment vertical="center" shrinkToFit="1"/>
    </xf>
    <xf numFmtId="0" fontId="1" fillId="0" borderId="5" xfId="0" applyFont="1" applyBorder="1" applyAlignment="1">
      <alignment horizontal="left" vertical="center" shrinkToFit="1"/>
    </xf>
    <xf numFmtId="0" fontId="4" fillId="2" borderId="2" xfId="0" applyFont="1" applyFill="1" applyBorder="1" applyAlignment="1">
      <alignment horizontal="center" vertical="center" wrapText="1" shrinkToFit="1"/>
    </xf>
    <xf numFmtId="0" fontId="0" fillId="5" borderId="0" xfId="0" applyFill="1"/>
    <xf numFmtId="0" fontId="0" fillId="6" borderId="0" xfId="0" applyFill="1"/>
    <xf numFmtId="0" fontId="9" fillId="7" borderId="4" xfId="0" applyFont="1" applyFill="1" applyBorder="1" applyAlignment="1">
      <alignment horizontal="center" vertical="center"/>
    </xf>
    <xf numFmtId="0" fontId="9" fillId="2" borderId="1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shrinkToFit="1"/>
    </xf>
    <xf numFmtId="0" fontId="4" fillId="7" borderId="5" xfId="0" applyFont="1" applyFill="1" applyBorder="1" applyAlignment="1">
      <alignment horizontal="center" vertical="center"/>
    </xf>
    <xf numFmtId="0" fontId="9" fillId="7" borderId="4" xfId="0" applyFont="1" applyFill="1" applyBorder="1" applyAlignment="1">
      <alignment horizontal="center" vertical="center" wrapText="1"/>
    </xf>
    <xf numFmtId="0" fontId="9" fillId="7" borderId="4" xfId="0" applyFont="1" applyFill="1" applyBorder="1" applyAlignment="1">
      <alignment vertical="center"/>
    </xf>
    <xf numFmtId="0" fontId="9" fillId="7" borderId="2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wrapText="1"/>
    </xf>
    <xf numFmtId="0" fontId="4" fillId="8" borderId="1" xfId="0" applyFont="1" applyFill="1" applyBorder="1" applyAlignment="1">
      <alignment horizontal="center" vertical="center"/>
    </xf>
    <xf numFmtId="0" fontId="4" fillId="8" borderId="3" xfId="0" applyFont="1" applyFill="1" applyBorder="1" applyAlignment="1">
      <alignment horizontal="center" vertical="center"/>
    </xf>
    <xf numFmtId="0" fontId="4" fillId="8" borderId="4" xfId="0" applyFont="1" applyFill="1" applyBorder="1" applyAlignment="1">
      <alignment horizontal="center" vertical="center"/>
    </xf>
    <xf numFmtId="0" fontId="6" fillId="8" borderId="1" xfId="0" applyFont="1" applyFill="1" applyBorder="1" applyAlignment="1">
      <alignment horizontal="center" vertical="center"/>
    </xf>
    <xf numFmtId="0" fontId="4" fillId="8" borderId="5" xfId="0" applyFont="1" applyFill="1" applyBorder="1" applyAlignment="1">
      <alignment horizontal="center" vertical="center"/>
    </xf>
    <xf numFmtId="0" fontId="0" fillId="2" borderId="13" xfId="0" applyFill="1" applyBorder="1" applyAlignment="1">
      <alignment vertical="center" shrinkToFit="1"/>
    </xf>
    <xf numFmtId="0" fontId="8" fillId="2" borderId="11" xfId="0" applyFont="1" applyFill="1" applyBorder="1" applyAlignment="1">
      <alignment horizontal="center" vertical="center" wrapText="1" shrinkToFit="1"/>
    </xf>
    <xf numFmtId="0" fontId="4" fillId="8" borderId="6" xfId="0" applyFont="1" applyFill="1" applyBorder="1" applyAlignment="1">
      <alignment horizontal="center" vertical="center"/>
    </xf>
    <xf numFmtId="0" fontId="4" fillId="0" borderId="14" xfId="0" applyFont="1" applyBorder="1" applyAlignment="1">
      <alignment vertical="center" shrinkToFit="1"/>
    </xf>
    <xf numFmtId="0" fontId="0" fillId="0" borderId="14" xfId="0" applyBorder="1" applyAlignment="1">
      <alignment vertical="center" shrinkToFit="1"/>
    </xf>
    <xf numFmtId="0" fontId="4" fillId="0" borderId="15" xfId="0" applyFont="1" applyBorder="1" applyAlignment="1">
      <alignment vertical="center" shrinkToFit="1"/>
    </xf>
    <xf numFmtId="0" fontId="0" fillId="0" borderId="15" xfId="0" applyBorder="1" applyAlignment="1">
      <alignment vertical="center" shrinkToFit="1"/>
    </xf>
    <xf numFmtId="0" fontId="1" fillId="0" borderId="0" xfId="0" applyFont="1"/>
    <xf numFmtId="0" fontId="4" fillId="0" borderId="0" xfId="0" applyFont="1"/>
    <xf numFmtId="0" fontId="4" fillId="2" borderId="13" xfId="0" applyFont="1" applyFill="1" applyBorder="1" applyAlignment="1">
      <alignment horizontal="center" vertical="center" wrapText="1" shrinkToFit="1"/>
    </xf>
    <xf numFmtId="0" fontId="9" fillId="0" borderId="24" xfId="0" applyFont="1" applyBorder="1" applyAlignment="1">
      <alignment vertical="center" wrapText="1" shrinkToFit="1"/>
    </xf>
    <xf numFmtId="0" fontId="0" fillId="0" borderId="16" xfId="0" applyBorder="1" applyAlignment="1">
      <alignment vertical="center" shrinkToFit="1"/>
    </xf>
    <xf numFmtId="0" fontId="0" fillId="0" borderId="0" xfId="0" applyAlignment="1">
      <alignment vertical="center" shrinkToFit="1"/>
    </xf>
    <xf numFmtId="0" fontId="0" fillId="0" borderId="25" xfId="0" applyBorder="1" applyAlignment="1">
      <alignment vertical="center" wrapText="1" shrinkToFit="1"/>
    </xf>
    <xf numFmtId="0" fontId="10" fillId="2" borderId="0" xfId="0" applyFont="1" applyFill="1"/>
    <xf numFmtId="0" fontId="9" fillId="2" borderId="6" xfId="0" applyFont="1" applyFill="1" applyBorder="1" applyAlignment="1">
      <alignment horizontal="left" vertical="center" shrinkToFit="1"/>
    </xf>
    <xf numFmtId="0" fontId="9" fillId="2" borderId="6" xfId="0" applyFont="1" applyFill="1" applyBorder="1" applyAlignment="1">
      <alignment horizontal="left" vertical="center" wrapText="1" shrinkToFit="1"/>
    </xf>
    <xf numFmtId="0" fontId="9" fillId="2" borderId="6" xfId="0" applyFont="1" applyFill="1" applyBorder="1" applyAlignment="1">
      <alignment horizontal="center" vertical="center" shrinkToFit="1"/>
    </xf>
    <xf numFmtId="0" fontId="0" fillId="2" borderId="25" xfId="0" applyFill="1" applyBorder="1"/>
    <xf numFmtId="0" fontId="0" fillId="9" borderId="0" xfId="0" applyFill="1"/>
    <xf numFmtId="0" fontId="0" fillId="10" borderId="0" xfId="0" applyFill="1"/>
    <xf numFmtId="0" fontId="0" fillId="11" borderId="0" xfId="0" applyFill="1"/>
    <xf numFmtId="0" fontId="8" fillId="4" borderId="20" xfId="0" applyFont="1" applyFill="1" applyBorder="1" applyAlignment="1">
      <alignment horizontal="center" vertical="center" wrapText="1" shrinkToFit="1"/>
    </xf>
    <xf numFmtId="0" fontId="12" fillId="0" borderId="34" xfId="0" applyFont="1" applyBorder="1" applyAlignment="1">
      <alignment vertical="center" shrinkToFit="1"/>
    </xf>
    <xf numFmtId="0" fontId="12" fillId="0" borderId="34" xfId="0" applyFont="1" applyBorder="1" applyAlignment="1">
      <alignment horizontal="left" vertical="center" shrinkToFit="1"/>
    </xf>
    <xf numFmtId="0" fontId="12" fillId="0" borderId="35" xfId="0" applyFont="1" applyBorder="1" applyAlignment="1">
      <alignment vertical="center" shrinkToFit="1"/>
    </xf>
    <xf numFmtId="0" fontId="12" fillId="0" borderId="35" xfId="0" applyFont="1" applyBorder="1" applyAlignment="1">
      <alignment horizontal="left" vertical="center" shrinkToFit="1"/>
    </xf>
    <xf numFmtId="0" fontId="0" fillId="8" borderId="1" xfId="0" applyFill="1" applyBorder="1" applyAlignment="1">
      <alignment horizontal="center" vertical="center" shrinkToFit="1"/>
    </xf>
    <xf numFmtId="0" fontId="0" fillId="8" borderId="3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0" fillId="3" borderId="31" xfId="0" applyFill="1" applyBorder="1" applyAlignment="1">
      <alignment horizontal="center" vertical="center" shrinkToFit="1"/>
    </xf>
    <xf numFmtId="0" fontId="0" fillId="3" borderId="29" xfId="0" applyFill="1" applyBorder="1" applyAlignment="1">
      <alignment horizontal="center" vertical="center" shrinkToFit="1"/>
    </xf>
    <xf numFmtId="0" fontId="0" fillId="8" borderId="4" xfId="0" applyFill="1" applyBorder="1" applyAlignment="1">
      <alignment horizontal="center" vertical="center" shrinkToFit="1"/>
    </xf>
    <xf numFmtId="0" fontId="0" fillId="8" borderId="4" xfId="0" applyFill="1" applyBorder="1" applyAlignment="1">
      <alignment horizontal="center" vertical="center"/>
    </xf>
    <xf numFmtId="0" fontId="0" fillId="3" borderId="32" xfId="0" applyFill="1" applyBorder="1" applyAlignment="1">
      <alignment horizontal="center" vertical="center" shrinkToFit="1"/>
    </xf>
    <xf numFmtId="0" fontId="0" fillId="8" borderId="3" xfId="0" applyFill="1" applyBorder="1" applyAlignment="1">
      <alignment horizontal="center" vertical="center" shrinkToFit="1"/>
    </xf>
    <xf numFmtId="0" fontId="0" fillId="3" borderId="33" xfId="0" applyFill="1" applyBorder="1" applyAlignment="1">
      <alignment horizontal="center" vertical="center" shrinkToFit="1"/>
    </xf>
    <xf numFmtId="0" fontId="0" fillId="8" borderId="5" xfId="0" applyFill="1" applyBorder="1" applyAlignment="1">
      <alignment horizontal="center" vertical="center" shrinkToFit="1"/>
    </xf>
    <xf numFmtId="0" fontId="14" fillId="4" borderId="39" xfId="0" applyNumberFormat="1" applyFont="1" applyFill="1" applyBorder="1" applyAlignment="1"/>
    <xf numFmtId="0" fontId="15" fillId="4" borderId="40" xfId="0" applyNumberFormat="1" applyFont="1" applyFill="1" applyBorder="1" applyAlignment="1" applyProtection="1">
      <alignment horizontal="center"/>
    </xf>
    <xf numFmtId="0" fontId="15" fillId="4" borderId="41" xfId="0" applyNumberFormat="1" applyFont="1" applyFill="1" applyBorder="1" applyAlignment="1" applyProtection="1">
      <alignment horizontal="center"/>
    </xf>
    <xf numFmtId="0" fontId="16" fillId="12" borderId="40" xfId="0" applyNumberFormat="1" applyFont="1" applyFill="1" applyBorder="1" applyAlignment="1">
      <alignment horizontal="center"/>
    </xf>
    <xf numFmtId="0" fontId="15" fillId="4" borderId="39" xfId="0" applyNumberFormat="1" applyFont="1" applyFill="1" applyBorder="1" applyAlignment="1">
      <alignment horizontal="center"/>
    </xf>
    <xf numFmtId="0" fontId="4" fillId="2" borderId="0" xfId="0" applyFont="1" applyFill="1" applyAlignment="1">
      <alignment wrapText="1"/>
    </xf>
    <xf numFmtId="38" fontId="5" fillId="2" borderId="1" xfId="1" applyFont="1" applyFill="1" applyBorder="1" applyAlignment="1">
      <alignment horizontal="center" wrapText="1"/>
    </xf>
    <xf numFmtId="38" fontId="5" fillId="2" borderId="5" xfId="1" applyFont="1" applyFill="1" applyBorder="1" applyAlignment="1">
      <alignment horizontal="center" wrapText="1"/>
    </xf>
    <xf numFmtId="0" fontId="4" fillId="2" borderId="12" xfId="0" applyFont="1" applyFill="1" applyBorder="1" applyAlignment="1">
      <alignment wrapText="1"/>
    </xf>
    <xf numFmtId="0" fontId="4" fillId="2" borderId="5" xfId="0" applyFont="1" applyFill="1" applyBorder="1" applyAlignment="1">
      <alignment horizontal="center" vertical="center" wrapText="1" shrinkToFit="1"/>
    </xf>
    <xf numFmtId="0" fontId="11" fillId="2" borderId="28" xfId="0" applyFont="1" applyFill="1" applyBorder="1" applyAlignment="1">
      <alignment horizontal="center" vertical="center" shrinkToFit="1"/>
    </xf>
    <xf numFmtId="0" fontId="11" fillId="2" borderId="26" xfId="0" applyFont="1" applyFill="1" applyBorder="1" applyAlignment="1">
      <alignment horizontal="center" vertical="center" wrapText="1" shrinkToFit="1"/>
    </xf>
    <xf numFmtId="0" fontId="11" fillId="2" borderId="27" xfId="0" applyFont="1" applyFill="1" applyBorder="1" applyAlignment="1">
      <alignment horizontal="center" vertical="center" shrinkToFit="1"/>
    </xf>
    <xf numFmtId="0" fontId="4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 shrinkToFit="1"/>
    </xf>
    <xf numFmtId="0" fontId="7" fillId="7" borderId="18" xfId="0" applyFont="1" applyFill="1" applyBorder="1" applyAlignment="1">
      <alignment horizontal="center" vertical="center" wrapText="1" shrinkToFit="1"/>
    </xf>
    <xf numFmtId="0" fontId="7" fillId="0" borderId="20" xfId="0" applyFont="1" applyBorder="1" applyAlignment="1">
      <alignment horizontal="center" vertical="center" wrapText="1" shrinkToFit="1"/>
    </xf>
    <xf numFmtId="0" fontId="4" fillId="2" borderId="18" xfId="0" applyFont="1" applyFill="1" applyBorder="1" applyAlignment="1">
      <alignment horizontal="center" vertical="center" wrapText="1" shrinkToFit="1"/>
    </xf>
    <xf numFmtId="0" fontId="4" fillId="0" borderId="19" xfId="0" applyFont="1" applyBorder="1" applyAlignment="1">
      <alignment horizontal="center" vertical="center" wrapText="1" shrinkToFit="1"/>
    </xf>
    <xf numFmtId="0" fontId="4" fillId="0" borderId="20" xfId="0" applyFont="1" applyBorder="1" applyAlignment="1">
      <alignment horizontal="center" vertical="center" wrapText="1" shrinkToFit="1"/>
    </xf>
    <xf numFmtId="0" fontId="4" fillId="4" borderId="30" xfId="0" applyFont="1" applyFill="1" applyBorder="1" applyAlignment="1">
      <alignment horizontal="center" vertical="center" wrapText="1" shrinkToFit="1"/>
    </xf>
    <xf numFmtId="0" fontId="8" fillId="7" borderId="18" xfId="0" applyFont="1" applyFill="1" applyBorder="1" applyAlignment="1">
      <alignment horizontal="center" vertical="center" wrapText="1" shrinkToFit="1"/>
    </xf>
    <xf numFmtId="0" fontId="8" fillId="0" borderId="19" xfId="0" applyFont="1" applyBorder="1" applyAlignment="1">
      <alignment horizontal="center" vertical="center" wrapText="1" shrinkToFit="1"/>
    </xf>
    <xf numFmtId="0" fontId="8" fillId="0" borderId="20" xfId="0" applyFont="1" applyBorder="1" applyAlignment="1">
      <alignment horizontal="center" vertical="center" wrapText="1" shrinkToFit="1"/>
    </xf>
    <xf numFmtId="0" fontId="4" fillId="0" borderId="19" xfId="0" applyFont="1" applyBorder="1" applyAlignment="1">
      <alignment vertical="center" wrapText="1" shrinkToFit="1"/>
    </xf>
    <xf numFmtId="0" fontId="4" fillId="0" borderId="20" xfId="0" applyFont="1" applyBorder="1" applyAlignment="1">
      <alignment vertical="center" wrapText="1" shrinkToFit="1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9" fillId="0" borderId="16" xfId="0" applyFont="1" applyBorder="1" applyAlignment="1">
      <alignment vertical="center" wrapText="1" shrinkToFit="1"/>
    </xf>
    <xf numFmtId="0" fontId="9" fillId="0" borderId="17" xfId="0" applyFont="1" applyBorder="1" applyAlignment="1">
      <alignment vertical="center" wrapText="1" shrinkToFit="1"/>
    </xf>
    <xf numFmtId="0" fontId="3" fillId="2" borderId="8" xfId="0" applyFont="1" applyFill="1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21" xfId="0" applyBorder="1" applyAlignment="1">
      <alignment vertical="center" wrapText="1" shrinkToFit="1"/>
    </xf>
    <xf numFmtId="0" fontId="0" fillId="0" borderId="22" xfId="0" applyBorder="1" applyAlignment="1">
      <alignment vertical="center" wrapText="1" shrinkToFit="1"/>
    </xf>
    <xf numFmtId="0" fontId="4" fillId="2" borderId="39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center" vertical="center"/>
    </xf>
    <xf numFmtId="0" fontId="4" fillId="4" borderId="18" xfId="0" applyFont="1" applyFill="1" applyBorder="1" applyAlignment="1">
      <alignment horizontal="center" vertical="center" wrapText="1" shrinkToFit="1"/>
    </xf>
    <xf numFmtId="0" fontId="13" fillId="12" borderId="36" xfId="0" applyNumberFormat="1" applyFont="1" applyFill="1" applyBorder="1" applyAlignment="1" applyProtection="1">
      <alignment wrapText="1"/>
    </xf>
    <xf numFmtId="0" fontId="13" fillId="12" borderId="37" xfId="0" applyNumberFormat="1" applyFont="1" applyFill="1" applyBorder="1" applyAlignment="1" applyProtection="1">
      <alignment wrapText="1"/>
    </xf>
    <xf numFmtId="0" fontId="13" fillId="12" borderId="38" xfId="0" applyNumberFormat="1" applyFont="1" applyFill="1" applyBorder="1" applyAlignment="1" applyProtection="1">
      <alignment wrapText="1"/>
    </xf>
    <xf numFmtId="0" fontId="9" fillId="13" borderId="0" xfId="0" applyFont="1" applyFill="1" applyAlignment="1">
      <alignment horizontal="center" vertical="center"/>
    </xf>
    <xf numFmtId="0" fontId="7" fillId="2" borderId="11" xfId="0" applyFont="1" applyFill="1" applyBorder="1" applyAlignment="1">
      <alignment horizontal="center" vertical="center" wrapText="1"/>
    </xf>
    <xf numFmtId="0" fontId="7" fillId="2" borderId="42" xfId="0" applyFont="1" applyFill="1" applyBorder="1" applyAlignment="1">
      <alignment horizontal="center" vertical="center" wrapText="1"/>
    </xf>
    <xf numFmtId="0" fontId="0" fillId="2" borderId="42" xfId="0" applyFill="1" applyBorder="1" applyAlignment="1">
      <alignment horizontal="center"/>
    </xf>
    <xf numFmtId="0" fontId="4" fillId="2" borderId="42" xfId="0" applyFont="1" applyFill="1" applyBorder="1" applyAlignment="1">
      <alignment horizontal="center" wrapText="1"/>
    </xf>
    <xf numFmtId="0" fontId="4" fillId="2" borderId="31" xfId="0" applyFont="1" applyFill="1" applyBorder="1" applyAlignment="1">
      <alignment horizontal="center" wrapText="1"/>
    </xf>
    <xf numFmtId="0" fontId="6" fillId="2" borderId="5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3724"/>
  <sheetViews>
    <sheetView tabSelected="1" zoomScale="90" zoomScaleNormal="90" zoomScaleSheetLayoutView="85" workbookViewId="0">
      <pane ySplit="5" topLeftCell="A6" activePane="bottomLeft" state="frozen"/>
      <selection pane="bottomLeft" activeCell="V23" sqref="V23"/>
    </sheetView>
  </sheetViews>
  <sheetFormatPr defaultRowHeight="13.2" x14ac:dyDescent="0.2"/>
  <cols>
    <col min="1" max="1" width="4" bestFit="1" customWidth="1"/>
    <col min="2" max="2" width="14" bestFit="1" customWidth="1"/>
    <col min="3" max="3" width="15" customWidth="1"/>
    <col min="4" max="4" width="17.88671875" customWidth="1"/>
    <col min="5" max="5" width="19.33203125" customWidth="1"/>
    <col min="6" max="6" width="14.6640625" customWidth="1"/>
    <col min="7" max="7" width="12.109375" customWidth="1"/>
    <col min="8" max="8" width="19.109375" customWidth="1"/>
    <col min="9" max="10" width="8.88671875" customWidth="1"/>
    <col min="11" max="20" width="3.33203125" customWidth="1"/>
    <col min="21" max="21" width="6.88671875" customWidth="1"/>
    <col min="22" max="23" width="5.33203125" customWidth="1"/>
    <col min="24" max="50" width="3.33203125" customWidth="1"/>
    <col min="51" max="51" width="17.109375" customWidth="1"/>
    <col min="52" max="52" width="3.44140625" style="25" customWidth="1"/>
    <col min="53" max="53" width="2.44140625" style="25" customWidth="1"/>
    <col min="54" max="54" width="6.88671875" style="25" customWidth="1"/>
    <col min="55" max="55" width="3.33203125" style="24" customWidth="1"/>
    <col min="60" max="60" width="0" hidden="1" customWidth="1"/>
  </cols>
  <sheetData>
    <row r="1" spans="1:57" x14ac:dyDescent="0.2">
      <c r="A1" s="2"/>
      <c r="B1" s="128" t="s">
        <v>58</v>
      </c>
      <c r="C1" s="128"/>
      <c r="D1" s="128"/>
      <c r="E1" s="128"/>
      <c r="F1" s="128"/>
      <c r="G1" s="128"/>
      <c r="H1" s="128"/>
      <c r="I1" s="2"/>
      <c r="J1" s="2"/>
      <c r="K1" s="120" t="s">
        <v>54</v>
      </c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20"/>
      <c r="AD1" s="120"/>
      <c r="AE1" s="120"/>
      <c r="AF1" s="120"/>
      <c r="AG1" s="120"/>
      <c r="AH1" s="114" t="s">
        <v>55</v>
      </c>
      <c r="AI1" s="114"/>
      <c r="AJ1" s="114"/>
      <c r="AK1" s="114"/>
      <c r="AL1" s="114"/>
      <c r="AM1" s="114"/>
      <c r="AN1" s="114"/>
      <c r="AO1" s="114"/>
      <c r="AP1" s="114"/>
      <c r="AQ1" s="114"/>
      <c r="AR1" s="114"/>
      <c r="AS1" s="114"/>
      <c r="AT1" s="114"/>
      <c r="AU1" s="114"/>
      <c r="AV1" s="114"/>
      <c r="AW1" s="114"/>
      <c r="AX1" s="115"/>
      <c r="AY1" s="83">
        <f>AY37</f>
        <v>0</v>
      </c>
      <c r="AZ1" s="58"/>
      <c r="BA1" s="58"/>
      <c r="BB1" s="58"/>
      <c r="BC1" s="59"/>
      <c r="BE1" s="77"/>
    </row>
    <row r="2" spans="1:57" x14ac:dyDescent="0.2">
      <c r="A2" s="2"/>
      <c r="B2" s="82" t="s">
        <v>53</v>
      </c>
      <c r="C2" s="85"/>
      <c r="D2" s="85"/>
      <c r="E2" s="33"/>
      <c r="F2" s="85"/>
      <c r="G2" s="85"/>
      <c r="H2" s="85"/>
      <c r="I2" s="3"/>
      <c r="J2" s="3"/>
      <c r="K2" s="121" t="s">
        <v>57</v>
      </c>
      <c r="L2" s="122"/>
      <c r="M2" s="122"/>
      <c r="N2" s="122"/>
      <c r="O2" s="122"/>
      <c r="P2" s="122"/>
      <c r="Q2" s="122"/>
      <c r="R2" s="122"/>
      <c r="S2" s="122"/>
      <c r="T2" s="122"/>
      <c r="U2" s="122"/>
      <c r="V2" s="122"/>
      <c r="W2" s="122"/>
      <c r="X2" s="122"/>
      <c r="Y2" s="122"/>
      <c r="Z2" s="122"/>
      <c r="AA2" s="122"/>
      <c r="AB2" s="122"/>
      <c r="AC2" s="122"/>
      <c r="AD2" s="122"/>
      <c r="AE2" s="122"/>
      <c r="AF2" s="122"/>
      <c r="AG2" s="122"/>
      <c r="AH2" s="122"/>
      <c r="AI2" s="122"/>
      <c r="AJ2" s="123"/>
      <c r="AK2" s="123"/>
      <c r="AL2" s="124"/>
      <c r="AM2" s="124"/>
      <c r="AN2" s="124"/>
      <c r="AO2" s="124"/>
      <c r="AP2" s="124"/>
      <c r="AQ2" s="124"/>
      <c r="AR2" s="124"/>
      <c r="AS2" s="124"/>
      <c r="AT2" s="124"/>
      <c r="AU2" s="124"/>
      <c r="AV2" s="124"/>
      <c r="AW2" s="124"/>
      <c r="AX2" s="125"/>
      <c r="AY2" s="84"/>
      <c r="AZ2" s="58"/>
      <c r="BA2" s="58"/>
      <c r="BB2" s="58"/>
      <c r="BC2" s="59"/>
      <c r="BE2" s="77"/>
    </row>
    <row r="3" spans="1:57" ht="45" customHeight="1" x14ac:dyDescent="0.2">
      <c r="A3" s="2"/>
      <c r="B3" s="86" t="s">
        <v>34</v>
      </c>
      <c r="C3" s="88" t="s">
        <v>33</v>
      </c>
      <c r="D3" s="86" t="s">
        <v>36</v>
      </c>
      <c r="E3" s="86" t="s">
        <v>36</v>
      </c>
      <c r="F3" s="86" t="s">
        <v>40</v>
      </c>
      <c r="G3" s="86" t="s">
        <v>38</v>
      </c>
      <c r="H3" s="86" t="s">
        <v>39</v>
      </c>
      <c r="I3" s="40" t="s">
        <v>46</v>
      </c>
      <c r="J3" s="40" t="s">
        <v>46</v>
      </c>
      <c r="K3" s="29">
        <v>1</v>
      </c>
      <c r="L3" s="29">
        <v>2</v>
      </c>
      <c r="M3" s="29">
        <v>3</v>
      </c>
      <c r="N3" s="15">
        <v>4</v>
      </c>
      <c r="O3" s="15">
        <v>5</v>
      </c>
      <c r="P3" s="15">
        <v>6</v>
      </c>
      <c r="Q3" s="15">
        <v>7</v>
      </c>
      <c r="R3" s="15">
        <v>8</v>
      </c>
      <c r="S3" s="15">
        <v>9</v>
      </c>
      <c r="T3" s="15">
        <v>10</v>
      </c>
      <c r="U3" s="15">
        <v>11</v>
      </c>
      <c r="V3" s="15">
        <v>12</v>
      </c>
      <c r="W3" s="15">
        <v>13</v>
      </c>
      <c r="X3" s="15">
        <v>14</v>
      </c>
      <c r="Y3" s="15">
        <v>15</v>
      </c>
      <c r="Z3" s="15">
        <v>16</v>
      </c>
      <c r="AA3" s="15">
        <v>17</v>
      </c>
      <c r="AB3" s="15">
        <v>18</v>
      </c>
      <c r="AC3" s="15">
        <v>19</v>
      </c>
      <c r="AD3" s="15">
        <v>20</v>
      </c>
      <c r="AE3" s="15">
        <v>21</v>
      </c>
      <c r="AF3" s="15">
        <v>22</v>
      </c>
      <c r="AG3" s="15">
        <v>23</v>
      </c>
      <c r="AH3" s="15">
        <v>24</v>
      </c>
      <c r="AI3" s="15">
        <v>25</v>
      </c>
      <c r="AJ3" s="15">
        <v>26</v>
      </c>
      <c r="AK3" s="15">
        <v>27</v>
      </c>
      <c r="AL3" s="15">
        <v>28</v>
      </c>
      <c r="AM3" s="15">
        <v>29</v>
      </c>
      <c r="AN3" s="15">
        <v>30</v>
      </c>
      <c r="AO3" s="15">
        <v>31</v>
      </c>
      <c r="AP3" s="15">
        <v>32</v>
      </c>
      <c r="AQ3" s="15">
        <v>33</v>
      </c>
      <c r="AR3" s="15">
        <v>34</v>
      </c>
      <c r="AS3" s="15">
        <v>35</v>
      </c>
      <c r="AT3" s="15">
        <v>36</v>
      </c>
      <c r="AU3" s="15">
        <v>37</v>
      </c>
      <c r="AV3" s="15">
        <v>38</v>
      </c>
      <c r="AW3" s="29">
        <v>39</v>
      </c>
      <c r="AX3" s="29">
        <v>40</v>
      </c>
      <c r="AY3" s="126" t="s">
        <v>6</v>
      </c>
      <c r="AZ3" s="58"/>
      <c r="BA3" s="58"/>
      <c r="BB3" s="58"/>
      <c r="BC3" s="59"/>
      <c r="BE3" s="77"/>
    </row>
    <row r="4" spans="1:57" ht="45" customHeight="1" x14ac:dyDescent="0.3">
      <c r="A4" s="57"/>
      <c r="B4" s="87"/>
      <c r="C4" s="89"/>
      <c r="D4" s="90"/>
      <c r="E4" s="90"/>
      <c r="F4" s="91"/>
      <c r="G4" s="90"/>
      <c r="H4" s="90"/>
      <c r="I4" s="23" t="s">
        <v>7</v>
      </c>
      <c r="J4" s="48" t="s">
        <v>51</v>
      </c>
      <c r="K4" s="92" t="s">
        <v>22</v>
      </c>
      <c r="L4" s="93"/>
      <c r="M4" s="94" t="s">
        <v>23</v>
      </c>
      <c r="N4" s="95"/>
      <c r="O4" s="95"/>
      <c r="P4" s="96"/>
      <c r="Q4" s="94" t="s">
        <v>24</v>
      </c>
      <c r="R4" s="95"/>
      <c r="S4" s="95"/>
      <c r="T4" s="96"/>
      <c r="U4" s="61" t="s">
        <v>50</v>
      </c>
      <c r="V4" s="116" t="s">
        <v>49</v>
      </c>
      <c r="W4" s="97"/>
      <c r="X4" s="98" t="s">
        <v>25</v>
      </c>
      <c r="Y4" s="99"/>
      <c r="Z4" s="100"/>
      <c r="AA4" s="94" t="s">
        <v>26</v>
      </c>
      <c r="AB4" s="95"/>
      <c r="AC4" s="95"/>
      <c r="AD4" s="96"/>
      <c r="AE4" s="94" t="s">
        <v>27</v>
      </c>
      <c r="AF4" s="101"/>
      <c r="AG4" s="101"/>
      <c r="AH4" s="102"/>
      <c r="AI4" s="94" t="s">
        <v>28</v>
      </c>
      <c r="AJ4" s="95"/>
      <c r="AK4" s="95"/>
      <c r="AL4" s="96"/>
      <c r="AM4" s="94" t="s">
        <v>29</v>
      </c>
      <c r="AN4" s="95"/>
      <c r="AO4" s="95"/>
      <c r="AP4" s="96"/>
      <c r="AQ4" s="94" t="s">
        <v>30</v>
      </c>
      <c r="AR4" s="103"/>
      <c r="AS4" s="103"/>
      <c r="AT4" s="104"/>
      <c r="AU4" s="105" t="s">
        <v>41</v>
      </c>
      <c r="AV4" s="103"/>
      <c r="AW4" s="103"/>
      <c r="AX4" s="104"/>
      <c r="AY4" s="127"/>
      <c r="AZ4" s="58"/>
      <c r="BA4" s="58"/>
      <c r="BB4" s="117" t="s">
        <v>56</v>
      </c>
      <c r="BC4" s="118"/>
      <c r="BD4" s="118"/>
      <c r="BE4" s="119"/>
    </row>
    <row r="5" spans="1:57" ht="18" customHeight="1" x14ac:dyDescent="0.3">
      <c r="A5" s="53" t="s">
        <v>31</v>
      </c>
      <c r="B5" s="54" t="s">
        <v>32</v>
      </c>
      <c r="C5" s="54" t="s">
        <v>44</v>
      </c>
      <c r="D5" s="55" t="s">
        <v>35</v>
      </c>
      <c r="E5" s="55" t="s">
        <v>45</v>
      </c>
      <c r="F5" s="54" t="s">
        <v>37</v>
      </c>
      <c r="G5" s="55" t="s">
        <v>37</v>
      </c>
      <c r="H5" s="55" t="s">
        <v>43</v>
      </c>
      <c r="I5" s="56">
        <v>66</v>
      </c>
      <c r="J5" s="56"/>
      <c r="K5" s="26" t="s">
        <v>9</v>
      </c>
      <c r="L5" s="26" t="s">
        <v>9</v>
      </c>
      <c r="M5" s="26" t="s">
        <v>3</v>
      </c>
      <c r="N5" s="26" t="s">
        <v>4</v>
      </c>
      <c r="O5" s="26" t="s">
        <v>5</v>
      </c>
      <c r="P5" s="26" t="s">
        <v>10</v>
      </c>
      <c r="Q5" s="30" t="s">
        <v>11</v>
      </c>
      <c r="R5" s="26" t="s">
        <v>12</v>
      </c>
      <c r="S5" s="26" t="s">
        <v>13</v>
      </c>
      <c r="T5" s="26" t="s">
        <v>8</v>
      </c>
      <c r="U5" s="26" t="s">
        <v>47</v>
      </c>
      <c r="V5" s="26" t="s">
        <v>52</v>
      </c>
      <c r="W5" s="26" t="s">
        <v>48</v>
      </c>
      <c r="X5" s="26" t="s">
        <v>3</v>
      </c>
      <c r="Y5" s="26" t="s">
        <v>4</v>
      </c>
      <c r="Z5" s="26" t="s">
        <v>5</v>
      </c>
      <c r="AA5" s="26" t="s">
        <v>3</v>
      </c>
      <c r="AB5" s="26" t="s">
        <v>14</v>
      </c>
      <c r="AC5" s="26" t="s">
        <v>15</v>
      </c>
      <c r="AD5" s="26" t="s">
        <v>16</v>
      </c>
      <c r="AE5" s="26" t="s">
        <v>17</v>
      </c>
      <c r="AF5" s="31" t="s">
        <v>18</v>
      </c>
      <c r="AG5" s="26" t="s">
        <v>19</v>
      </c>
      <c r="AH5" s="26" t="s">
        <v>20</v>
      </c>
      <c r="AI5" s="26" t="s">
        <v>21</v>
      </c>
      <c r="AJ5" s="26" t="s">
        <v>14</v>
      </c>
      <c r="AK5" s="26" t="s">
        <v>18</v>
      </c>
      <c r="AL5" s="30" t="s">
        <v>19</v>
      </c>
      <c r="AM5" s="26" t="s">
        <v>21</v>
      </c>
      <c r="AN5" s="30" t="s">
        <v>14</v>
      </c>
      <c r="AO5" s="26" t="s">
        <v>15</v>
      </c>
      <c r="AP5" s="32" t="s">
        <v>16</v>
      </c>
      <c r="AQ5" s="32" t="s">
        <v>17</v>
      </c>
      <c r="AR5" s="32" t="s">
        <v>18</v>
      </c>
      <c r="AS5" s="32" t="s">
        <v>19</v>
      </c>
      <c r="AT5" s="27" t="s">
        <v>20</v>
      </c>
      <c r="AU5" s="27" t="s">
        <v>21</v>
      </c>
      <c r="AV5" s="26" t="s">
        <v>14</v>
      </c>
      <c r="AW5" s="26" t="s">
        <v>12</v>
      </c>
      <c r="AX5" s="27" t="s">
        <v>42</v>
      </c>
      <c r="AY5" s="16"/>
      <c r="AZ5" s="58"/>
      <c r="BA5" s="58"/>
      <c r="BB5" s="58"/>
      <c r="BC5" s="59"/>
      <c r="BE5" s="81" t="s">
        <v>59</v>
      </c>
    </row>
    <row r="6" spans="1:57" ht="18" customHeight="1" x14ac:dyDescent="0.3">
      <c r="A6" s="8">
        <v>1</v>
      </c>
      <c r="B6" s="1"/>
      <c r="C6" s="1"/>
      <c r="D6" s="1"/>
      <c r="E6" s="1"/>
      <c r="F6" s="7"/>
      <c r="G6" s="7"/>
      <c r="H6" s="7"/>
      <c r="I6" s="66"/>
      <c r="J6" s="66"/>
      <c r="K6" s="34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35"/>
      <c r="AF6" s="35"/>
      <c r="AG6" s="67"/>
      <c r="AH6" s="67"/>
      <c r="AI6" s="35"/>
      <c r="AJ6" s="35"/>
      <c r="AK6" s="35"/>
      <c r="AL6" s="35"/>
      <c r="AM6" s="35"/>
      <c r="AN6" s="35"/>
      <c r="AO6" s="35"/>
      <c r="AP6" s="35"/>
      <c r="AQ6" s="35"/>
      <c r="AR6" s="35"/>
      <c r="AS6" s="35"/>
      <c r="AT6" s="35"/>
      <c r="AU6" s="35"/>
      <c r="AV6" s="35"/>
      <c r="AW6" s="35"/>
      <c r="AX6" s="35"/>
      <c r="AY6" s="13">
        <f t="shared" ref="AY6:AY33" si="0">IF(AZ6&gt;1,AZ6*2500,IF(AZ6=1,2500,IF(AZ7=0,0)) )+BB6+BD6</f>
        <v>0</v>
      </c>
      <c r="AZ6" s="60">
        <f t="shared" ref="AZ6:AZ33" si="1">SUM(M6:T6)+SUM(X6:AX6)</f>
        <v>0</v>
      </c>
      <c r="BA6" s="60">
        <f t="shared" ref="BA6:BA33" si="2">K6+L6</f>
        <v>0</v>
      </c>
      <c r="BB6" s="60">
        <f t="shared" ref="BB6:BB33" si="3">BA6*6000</f>
        <v>0</v>
      </c>
      <c r="BC6" s="60">
        <f t="shared" ref="BC6:BC33" si="4">U6+V6+W6</f>
        <v>0</v>
      </c>
      <c r="BD6" s="60">
        <f t="shared" ref="BD6:BD33" si="5">BC6*5000</f>
        <v>0</v>
      </c>
      <c r="BE6" s="78"/>
    </row>
    <row r="7" spans="1:57" ht="18" customHeight="1" x14ac:dyDescent="0.3">
      <c r="A7" s="8">
        <v>2</v>
      </c>
      <c r="B7" s="1"/>
      <c r="C7" s="1"/>
      <c r="D7" s="1"/>
      <c r="E7" s="1"/>
      <c r="F7" s="7"/>
      <c r="G7" s="7"/>
      <c r="H7" s="7"/>
      <c r="I7" s="66"/>
      <c r="J7" s="66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68"/>
      <c r="AH7" s="68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13">
        <f t="shared" si="0"/>
        <v>0</v>
      </c>
      <c r="AZ7" s="60">
        <f t="shared" si="1"/>
        <v>0</v>
      </c>
      <c r="BA7" s="60">
        <f t="shared" si="2"/>
        <v>0</v>
      </c>
      <c r="BB7" s="60">
        <f t="shared" si="3"/>
        <v>0</v>
      </c>
      <c r="BC7" s="60">
        <f t="shared" si="4"/>
        <v>0</v>
      </c>
      <c r="BD7" s="60">
        <f t="shared" si="5"/>
        <v>0</v>
      </c>
      <c r="BE7" s="78"/>
    </row>
    <row r="8" spans="1:57" ht="18" customHeight="1" x14ac:dyDescent="0.3">
      <c r="A8" s="8">
        <v>3</v>
      </c>
      <c r="B8" s="62"/>
      <c r="C8" s="62"/>
      <c r="D8" s="62"/>
      <c r="E8" s="62"/>
      <c r="F8" s="63"/>
      <c r="G8" s="63"/>
      <c r="H8" s="63"/>
      <c r="I8" s="66"/>
      <c r="J8" s="66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68"/>
      <c r="AH8" s="68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13">
        <f t="shared" si="0"/>
        <v>0</v>
      </c>
      <c r="AZ8" s="60">
        <f t="shared" si="1"/>
        <v>0</v>
      </c>
      <c r="BA8" s="60">
        <f t="shared" si="2"/>
        <v>0</v>
      </c>
      <c r="BB8" s="60">
        <f t="shared" si="3"/>
        <v>0</v>
      </c>
      <c r="BC8" s="60">
        <f t="shared" si="4"/>
        <v>0</v>
      </c>
      <c r="BD8" s="60">
        <f t="shared" si="5"/>
        <v>0</v>
      </c>
      <c r="BE8" s="78"/>
    </row>
    <row r="9" spans="1:57" ht="18" customHeight="1" x14ac:dyDescent="0.3">
      <c r="A9" s="8">
        <v>4</v>
      </c>
      <c r="B9" s="1"/>
      <c r="C9" s="1"/>
      <c r="D9" s="1"/>
      <c r="E9" s="1"/>
      <c r="F9" s="7"/>
      <c r="G9" s="7"/>
      <c r="H9" s="7"/>
      <c r="I9" s="69"/>
      <c r="J9" s="66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68"/>
      <c r="AH9" s="68"/>
      <c r="AI9" s="34"/>
      <c r="AJ9" s="34"/>
      <c r="AK9" s="34"/>
      <c r="AL9" s="34"/>
      <c r="AM9" s="34"/>
      <c r="AN9" s="34"/>
      <c r="AO9" s="34"/>
      <c r="AP9" s="34"/>
      <c r="AQ9" s="34"/>
      <c r="AR9" s="34"/>
      <c r="AS9" s="34"/>
      <c r="AT9" s="34"/>
      <c r="AU9" s="34"/>
      <c r="AV9" s="34"/>
      <c r="AW9" s="34"/>
      <c r="AX9" s="34"/>
      <c r="AY9" s="13">
        <f t="shared" si="0"/>
        <v>0</v>
      </c>
      <c r="AZ9" s="60">
        <f t="shared" si="1"/>
        <v>0</v>
      </c>
      <c r="BA9" s="60">
        <f t="shared" si="2"/>
        <v>0</v>
      </c>
      <c r="BB9" s="60">
        <f t="shared" si="3"/>
        <v>0</v>
      </c>
      <c r="BC9" s="60">
        <f t="shared" si="4"/>
        <v>0</v>
      </c>
      <c r="BD9" s="60">
        <f t="shared" si="5"/>
        <v>0</v>
      </c>
      <c r="BE9" s="78"/>
    </row>
    <row r="10" spans="1:57" ht="18" customHeight="1" x14ac:dyDescent="0.3">
      <c r="A10" s="8">
        <v>5</v>
      </c>
      <c r="B10" s="1"/>
      <c r="C10" s="1"/>
      <c r="D10" s="1"/>
      <c r="E10" s="1"/>
      <c r="F10" s="7"/>
      <c r="G10" s="7"/>
      <c r="H10" s="7"/>
      <c r="I10" s="70"/>
      <c r="J10" s="71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72"/>
      <c r="AH10" s="72"/>
      <c r="AI10" s="36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13">
        <f t="shared" si="0"/>
        <v>0</v>
      </c>
      <c r="AZ10" s="60">
        <f t="shared" si="1"/>
        <v>0</v>
      </c>
      <c r="BA10" s="60">
        <f t="shared" si="2"/>
        <v>0</v>
      </c>
      <c r="BB10" s="60">
        <f t="shared" si="3"/>
        <v>0</v>
      </c>
      <c r="BC10" s="60">
        <f t="shared" si="4"/>
        <v>0</v>
      </c>
      <c r="BD10" s="60">
        <f t="shared" si="5"/>
        <v>0</v>
      </c>
      <c r="BE10" s="78"/>
    </row>
    <row r="11" spans="1:57" ht="18" customHeight="1" x14ac:dyDescent="0.3">
      <c r="A11" s="8">
        <v>6</v>
      </c>
      <c r="B11" s="1"/>
      <c r="C11" s="1"/>
      <c r="D11" s="1"/>
      <c r="E11" s="1"/>
      <c r="F11" s="7"/>
      <c r="G11" s="7"/>
      <c r="H11" s="7"/>
      <c r="I11" s="73"/>
      <c r="J11" s="74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67"/>
      <c r="AH11" s="67"/>
      <c r="AI11" s="35"/>
      <c r="AJ11" s="35"/>
      <c r="AK11" s="35"/>
      <c r="AL11" s="35"/>
      <c r="AM11" s="35"/>
      <c r="AN11" s="35"/>
      <c r="AO11" s="35"/>
      <c r="AP11" s="35"/>
      <c r="AQ11" s="35"/>
      <c r="AR11" s="35"/>
      <c r="AS11" s="35"/>
      <c r="AT11" s="35"/>
      <c r="AU11" s="35"/>
      <c r="AV11" s="35"/>
      <c r="AW11" s="35"/>
      <c r="AX11" s="35"/>
      <c r="AY11" s="13">
        <f t="shared" si="0"/>
        <v>0</v>
      </c>
      <c r="AZ11" s="60">
        <f t="shared" si="1"/>
        <v>0</v>
      </c>
      <c r="BA11" s="60">
        <f t="shared" si="2"/>
        <v>0</v>
      </c>
      <c r="BB11" s="60">
        <f t="shared" si="3"/>
        <v>0</v>
      </c>
      <c r="BC11" s="60">
        <f t="shared" si="4"/>
        <v>0</v>
      </c>
      <c r="BD11" s="60">
        <f t="shared" si="5"/>
        <v>0</v>
      </c>
      <c r="BE11" s="78"/>
    </row>
    <row r="12" spans="1:57" ht="18" customHeight="1" x14ac:dyDescent="0.3">
      <c r="A12" s="8">
        <v>7</v>
      </c>
      <c r="B12" s="1"/>
      <c r="C12" s="1"/>
      <c r="D12" s="1"/>
      <c r="E12" s="1"/>
      <c r="F12" s="7"/>
      <c r="G12" s="7"/>
      <c r="H12" s="7"/>
      <c r="I12" s="69"/>
      <c r="J12" s="66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4"/>
      <c r="AO12" s="34"/>
      <c r="AP12" s="34"/>
      <c r="AQ12" s="34"/>
      <c r="AR12" s="34"/>
      <c r="AS12" s="34"/>
      <c r="AT12" s="34"/>
      <c r="AU12" s="34"/>
      <c r="AV12" s="34"/>
      <c r="AW12" s="34"/>
      <c r="AX12" s="34"/>
      <c r="AY12" s="13">
        <f t="shared" si="0"/>
        <v>0</v>
      </c>
      <c r="AZ12" s="60">
        <f t="shared" si="1"/>
        <v>0</v>
      </c>
      <c r="BA12" s="60">
        <f t="shared" si="2"/>
        <v>0</v>
      </c>
      <c r="BB12" s="60">
        <f t="shared" si="3"/>
        <v>0</v>
      </c>
      <c r="BC12" s="60">
        <f t="shared" si="4"/>
        <v>0</v>
      </c>
      <c r="BD12" s="60">
        <f t="shared" si="5"/>
        <v>0</v>
      </c>
      <c r="BE12" s="78"/>
    </row>
    <row r="13" spans="1:57" ht="18" customHeight="1" x14ac:dyDescent="0.3">
      <c r="A13" s="8">
        <v>8</v>
      </c>
      <c r="B13" s="1"/>
      <c r="C13" s="1"/>
      <c r="D13" s="1"/>
      <c r="E13" s="1"/>
      <c r="F13" s="7"/>
      <c r="G13" s="7"/>
      <c r="H13" s="7"/>
      <c r="I13" s="69"/>
      <c r="J13" s="66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68"/>
      <c r="AH13" s="68"/>
      <c r="AI13" s="34"/>
      <c r="AJ13" s="34"/>
      <c r="AK13" s="34"/>
      <c r="AL13" s="34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7"/>
      <c r="AX13" s="37"/>
      <c r="AY13" s="13">
        <f t="shared" si="0"/>
        <v>0</v>
      </c>
      <c r="AZ13" s="60">
        <f t="shared" si="1"/>
        <v>0</v>
      </c>
      <c r="BA13" s="60">
        <f t="shared" si="2"/>
        <v>0</v>
      </c>
      <c r="BB13" s="60">
        <f t="shared" si="3"/>
        <v>0</v>
      </c>
      <c r="BC13" s="60">
        <f t="shared" si="4"/>
        <v>0</v>
      </c>
      <c r="BD13" s="60">
        <f t="shared" si="5"/>
        <v>0</v>
      </c>
      <c r="BE13" s="78"/>
    </row>
    <row r="14" spans="1:57" ht="18" customHeight="1" x14ac:dyDescent="0.3">
      <c r="A14" s="8">
        <v>9</v>
      </c>
      <c r="B14" s="1"/>
      <c r="C14" s="1"/>
      <c r="D14" s="1"/>
      <c r="E14" s="1"/>
      <c r="F14" s="7"/>
      <c r="G14" s="7"/>
      <c r="H14" s="7"/>
      <c r="I14" s="69"/>
      <c r="J14" s="66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68"/>
      <c r="AH14" s="68"/>
      <c r="AI14" s="34"/>
      <c r="AJ14" s="34"/>
      <c r="AK14" s="34"/>
      <c r="AL14" s="34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13">
        <f t="shared" si="0"/>
        <v>0</v>
      </c>
      <c r="AZ14" s="60">
        <f t="shared" si="1"/>
        <v>0</v>
      </c>
      <c r="BA14" s="60">
        <f t="shared" si="2"/>
        <v>0</v>
      </c>
      <c r="BB14" s="60">
        <f t="shared" si="3"/>
        <v>0</v>
      </c>
      <c r="BC14" s="60">
        <f t="shared" si="4"/>
        <v>0</v>
      </c>
      <c r="BD14" s="60">
        <f t="shared" si="5"/>
        <v>0</v>
      </c>
      <c r="BE14" s="78"/>
    </row>
    <row r="15" spans="1:57" ht="18" customHeight="1" x14ac:dyDescent="0.3">
      <c r="A15" s="8">
        <v>10</v>
      </c>
      <c r="B15" s="1"/>
      <c r="C15" s="1"/>
      <c r="D15" s="1"/>
      <c r="E15" s="1"/>
      <c r="F15" s="7"/>
      <c r="G15" s="7"/>
      <c r="H15" s="7"/>
      <c r="I15" s="70"/>
      <c r="J15" s="71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72"/>
      <c r="AH15" s="72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13">
        <f t="shared" si="0"/>
        <v>0</v>
      </c>
      <c r="AZ15" s="60">
        <f t="shared" si="1"/>
        <v>0</v>
      </c>
      <c r="BA15" s="60">
        <f t="shared" si="2"/>
        <v>0</v>
      </c>
      <c r="BB15" s="60">
        <f t="shared" si="3"/>
        <v>0</v>
      </c>
      <c r="BC15" s="60">
        <f t="shared" si="4"/>
        <v>0</v>
      </c>
      <c r="BD15" s="60">
        <f t="shared" si="5"/>
        <v>0</v>
      </c>
      <c r="BE15" s="78"/>
    </row>
    <row r="16" spans="1:57" ht="18" customHeight="1" x14ac:dyDescent="0.3">
      <c r="A16" s="8">
        <v>11</v>
      </c>
      <c r="B16" s="1"/>
      <c r="C16" s="1"/>
      <c r="D16" s="1"/>
      <c r="E16" s="1"/>
      <c r="F16" s="7"/>
      <c r="G16" s="7"/>
      <c r="H16" s="7"/>
      <c r="I16" s="73"/>
      <c r="J16" s="74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4"/>
      <c r="AF16" s="34"/>
      <c r="AG16" s="34"/>
      <c r="AH16" s="34"/>
      <c r="AI16" s="35"/>
      <c r="AJ16" s="35"/>
      <c r="AK16" s="35"/>
      <c r="AL16" s="35"/>
      <c r="AM16" s="35"/>
      <c r="AN16" s="35"/>
      <c r="AO16" s="35"/>
      <c r="AP16" s="35"/>
      <c r="AQ16" s="35"/>
      <c r="AR16" s="35"/>
      <c r="AS16" s="35"/>
      <c r="AT16" s="35"/>
      <c r="AU16" s="35"/>
      <c r="AV16" s="35"/>
      <c r="AW16" s="35"/>
      <c r="AX16" s="35"/>
      <c r="AY16" s="13">
        <f t="shared" si="0"/>
        <v>0</v>
      </c>
      <c r="AZ16" s="60">
        <f t="shared" si="1"/>
        <v>0</v>
      </c>
      <c r="BA16" s="60">
        <f t="shared" si="2"/>
        <v>0</v>
      </c>
      <c r="BB16" s="60">
        <f t="shared" si="3"/>
        <v>0</v>
      </c>
      <c r="BC16" s="60">
        <f t="shared" si="4"/>
        <v>0</v>
      </c>
      <c r="BD16" s="60">
        <f t="shared" si="5"/>
        <v>0</v>
      </c>
      <c r="BE16" s="78"/>
    </row>
    <row r="17" spans="1:57" ht="18" customHeight="1" x14ac:dyDescent="0.3">
      <c r="A17" s="8">
        <v>12</v>
      </c>
      <c r="B17" s="1"/>
      <c r="C17" s="1"/>
      <c r="D17" s="1"/>
      <c r="E17" s="1"/>
      <c r="F17" s="7"/>
      <c r="G17" s="7"/>
      <c r="H17" s="7"/>
      <c r="I17" s="69"/>
      <c r="J17" s="66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68"/>
      <c r="AH17" s="68"/>
      <c r="AI17" s="34"/>
      <c r="AJ17" s="34"/>
      <c r="AK17" s="34"/>
      <c r="AL17" s="34"/>
      <c r="AM17" s="34"/>
      <c r="AN17" s="34"/>
      <c r="AO17" s="34"/>
      <c r="AP17" s="34"/>
      <c r="AQ17" s="34"/>
      <c r="AR17" s="34"/>
      <c r="AS17" s="34"/>
      <c r="AT17" s="34"/>
      <c r="AU17" s="34"/>
      <c r="AV17" s="34"/>
      <c r="AW17" s="34"/>
      <c r="AX17" s="34"/>
      <c r="AY17" s="13">
        <f t="shared" si="0"/>
        <v>0</v>
      </c>
      <c r="AZ17" s="60">
        <f t="shared" si="1"/>
        <v>0</v>
      </c>
      <c r="BA17" s="60">
        <f t="shared" si="2"/>
        <v>0</v>
      </c>
      <c r="BB17" s="60">
        <f t="shared" si="3"/>
        <v>0</v>
      </c>
      <c r="BC17" s="60">
        <f t="shared" si="4"/>
        <v>0</v>
      </c>
      <c r="BD17" s="60">
        <f t="shared" si="5"/>
        <v>0</v>
      </c>
      <c r="BE17" s="78"/>
    </row>
    <row r="18" spans="1:57" ht="18" customHeight="1" x14ac:dyDescent="0.3">
      <c r="A18" s="8">
        <v>13</v>
      </c>
      <c r="B18" s="1"/>
      <c r="C18" s="1"/>
      <c r="D18" s="1"/>
      <c r="E18" s="1"/>
      <c r="F18" s="7"/>
      <c r="G18" s="7"/>
      <c r="H18" s="7"/>
      <c r="I18" s="69"/>
      <c r="J18" s="66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34"/>
      <c r="AX18" s="34"/>
      <c r="AY18" s="13">
        <f t="shared" si="0"/>
        <v>0</v>
      </c>
      <c r="AZ18" s="60">
        <f t="shared" si="1"/>
        <v>0</v>
      </c>
      <c r="BA18" s="60">
        <f t="shared" si="2"/>
        <v>0</v>
      </c>
      <c r="BB18" s="60">
        <f t="shared" si="3"/>
        <v>0</v>
      </c>
      <c r="BC18" s="60">
        <f t="shared" si="4"/>
        <v>0</v>
      </c>
      <c r="BD18" s="60">
        <f t="shared" si="5"/>
        <v>0</v>
      </c>
      <c r="BE18" s="78"/>
    </row>
    <row r="19" spans="1:57" ht="18" customHeight="1" x14ac:dyDescent="0.3">
      <c r="A19" s="8">
        <v>14</v>
      </c>
      <c r="B19" s="1"/>
      <c r="C19" s="1"/>
      <c r="D19" s="1"/>
      <c r="E19" s="1"/>
      <c r="F19" s="7"/>
      <c r="G19" s="7"/>
      <c r="H19" s="7"/>
      <c r="I19" s="69"/>
      <c r="J19" s="66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13">
        <f t="shared" si="0"/>
        <v>0</v>
      </c>
      <c r="AZ19" s="60">
        <f t="shared" si="1"/>
        <v>0</v>
      </c>
      <c r="BA19" s="60">
        <f t="shared" si="2"/>
        <v>0</v>
      </c>
      <c r="BB19" s="60">
        <f t="shared" si="3"/>
        <v>0</v>
      </c>
      <c r="BC19" s="60">
        <f t="shared" si="4"/>
        <v>0</v>
      </c>
      <c r="BD19" s="60">
        <f t="shared" si="5"/>
        <v>0</v>
      </c>
      <c r="BE19" s="78"/>
    </row>
    <row r="20" spans="1:57" ht="18" customHeight="1" x14ac:dyDescent="0.3">
      <c r="A20" s="8">
        <v>15</v>
      </c>
      <c r="B20" s="1"/>
      <c r="C20" s="1"/>
      <c r="D20" s="1"/>
      <c r="E20" s="1"/>
      <c r="F20" s="7"/>
      <c r="G20" s="7"/>
      <c r="H20" s="7"/>
      <c r="I20" s="70"/>
      <c r="J20" s="71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13">
        <f t="shared" si="0"/>
        <v>0</v>
      </c>
      <c r="AZ20" s="60">
        <f t="shared" si="1"/>
        <v>0</v>
      </c>
      <c r="BA20" s="60">
        <f t="shared" si="2"/>
        <v>0</v>
      </c>
      <c r="BB20" s="60">
        <f t="shared" si="3"/>
        <v>0</v>
      </c>
      <c r="BC20" s="60">
        <f t="shared" si="4"/>
        <v>0</v>
      </c>
      <c r="BD20" s="60">
        <f t="shared" si="5"/>
        <v>0</v>
      </c>
      <c r="BE20" s="78"/>
    </row>
    <row r="21" spans="1:57" ht="18" customHeight="1" x14ac:dyDescent="0.3">
      <c r="A21" s="8">
        <v>16</v>
      </c>
      <c r="B21" s="1"/>
      <c r="C21" s="1"/>
      <c r="D21" s="1"/>
      <c r="E21" s="1"/>
      <c r="F21" s="7"/>
      <c r="G21" s="7"/>
      <c r="H21" s="7"/>
      <c r="I21" s="73"/>
      <c r="J21" s="74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  <c r="AF21" s="35"/>
      <c r="AG21" s="35"/>
      <c r="AH21" s="35"/>
      <c r="AI21" s="35"/>
      <c r="AJ21" s="35"/>
      <c r="AK21" s="35"/>
      <c r="AL21" s="35"/>
      <c r="AM21" s="35"/>
      <c r="AN21" s="35"/>
      <c r="AO21" s="35"/>
      <c r="AP21" s="35"/>
      <c r="AQ21" s="35"/>
      <c r="AR21" s="35"/>
      <c r="AS21" s="35"/>
      <c r="AT21" s="35"/>
      <c r="AU21" s="35"/>
      <c r="AV21" s="35"/>
      <c r="AW21" s="35"/>
      <c r="AX21" s="35"/>
      <c r="AY21" s="13">
        <f t="shared" si="0"/>
        <v>0</v>
      </c>
      <c r="AZ21" s="60">
        <f t="shared" si="1"/>
        <v>0</v>
      </c>
      <c r="BA21" s="60">
        <f t="shared" si="2"/>
        <v>0</v>
      </c>
      <c r="BB21" s="60">
        <f t="shared" si="3"/>
        <v>0</v>
      </c>
      <c r="BC21" s="60">
        <f t="shared" si="4"/>
        <v>0</v>
      </c>
      <c r="BD21" s="60">
        <f t="shared" si="5"/>
        <v>0</v>
      </c>
      <c r="BE21" s="78"/>
    </row>
    <row r="22" spans="1:57" ht="18" customHeight="1" x14ac:dyDescent="0.3">
      <c r="A22" s="8">
        <v>17</v>
      </c>
      <c r="B22" s="1"/>
      <c r="C22" s="1"/>
      <c r="D22" s="1"/>
      <c r="E22" s="1"/>
      <c r="F22" s="7"/>
      <c r="G22" s="7"/>
      <c r="H22" s="7"/>
      <c r="I22" s="69"/>
      <c r="J22" s="66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13">
        <f t="shared" si="0"/>
        <v>0</v>
      </c>
      <c r="AZ22" s="60">
        <f t="shared" si="1"/>
        <v>0</v>
      </c>
      <c r="BA22" s="60">
        <f t="shared" si="2"/>
        <v>0</v>
      </c>
      <c r="BB22" s="60">
        <f t="shared" si="3"/>
        <v>0</v>
      </c>
      <c r="BC22" s="60">
        <f t="shared" si="4"/>
        <v>0</v>
      </c>
      <c r="BD22" s="60">
        <f t="shared" si="5"/>
        <v>0</v>
      </c>
      <c r="BE22" s="78"/>
    </row>
    <row r="23" spans="1:57" ht="18" customHeight="1" x14ac:dyDescent="0.3">
      <c r="A23" s="8">
        <v>18</v>
      </c>
      <c r="B23" s="1"/>
      <c r="C23" s="1"/>
      <c r="D23" s="1"/>
      <c r="E23" s="1"/>
      <c r="F23" s="7"/>
      <c r="G23" s="7"/>
      <c r="H23" s="7"/>
      <c r="I23" s="69"/>
      <c r="J23" s="66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4"/>
      <c r="AO23" s="34"/>
      <c r="AP23" s="34"/>
      <c r="AQ23" s="34"/>
      <c r="AR23" s="34"/>
      <c r="AS23" s="34"/>
      <c r="AT23" s="34"/>
      <c r="AU23" s="34"/>
      <c r="AV23" s="34"/>
      <c r="AW23" s="34"/>
      <c r="AX23" s="34"/>
      <c r="AY23" s="13">
        <f t="shared" si="0"/>
        <v>0</v>
      </c>
      <c r="AZ23" s="60">
        <f t="shared" si="1"/>
        <v>0</v>
      </c>
      <c r="BA23" s="60">
        <f t="shared" si="2"/>
        <v>0</v>
      </c>
      <c r="BB23" s="60">
        <f t="shared" si="3"/>
        <v>0</v>
      </c>
      <c r="BC23" s="60">
        <f t="shared" si="4"/>
        <v>0</v>
      </c>
      <c r="BD23" s="60">
        <f t="shared" si="5"/>
        <v>0</v>
      </c>
      <c r="BE23" s="78"/>
    </row>
    <row r="24" spans="1:57" ht="18" customHeight="1" x14ac:dyDescent="0.3">
      <c r="A24" s="8">
        <v>19</v>
      </c>
      <c r="B24" s="1"/>
      <c r="C24" s="1"/>
      <c r="D24" s="1"/>
      <c r="E24" s="1"/>
      <c r="F24" s="7"/>
      <c r="G24" s="7"/>
      <c r="H24" s="7"/>
      <c r="I24" s="69"/>
      <c r="J24" s="66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13">
        <f t="shared" si="0"/>
        <v>0</v>
      </c>
      <c r="AZ24" s="60">
        <f t="shared" si="1"/>
        <v>0</v>
      </c>
      <c r="BA24" s="60">
        <f t="shared" si="2"/>
        <v>0</v>
      </c>
      <c r="BB24" s="60">
        <f t="shared" si="3"/>
        <v>0</v>
      </c>
      <c r="BC24" s="60">
        <f t="shared" si="4"/>
        <v>0</v>
      </c>
      <c r="BD24" s="60">
        <f t="shared" si="5"/>
        <v>0</v>
      </c>
      <c r="BE24" s="78"/>
    </row>
    <row r="25" spans="1:57" ht="18" customHeight="1" x14ac:dyDescent="0.3">
      <c r="A25" s="8">
        <v>20</v>
      </c>
      <c r="B25" s="1"/>
      <c r="C25" s="1"/>
      <c r="D25" s="1"/>
      <c r="E25" s="1"/>
      <c r="F25" s="7"/>
      <c r="G25" s="7"/>
      <c r="H25" s="7"/>
      <c r="I25" s="70"/>
      <c r="J25" s="71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  <c r="AM25" s="36"/>
      <c r="AN25" s="36"/>
      <c r="AO25" s="36"/>
      <c r="AP25" s="36"/>
      <c r="AQ25" s="36"/>
      <c r="AR25" s="36"/>
      <c r="AS25" s="36"/>
      <c r="AT25" s="36"/>
      <c r="AU25" s="36"/>
      <c r="AV25" s="36"/>
      <c r="AW25" s="36"/>
      <c r="AX25" s="36"/>
      <c r="AY25" s="13">
        <f t="shared" si="0"/>
        <v>0</v>
      </c>
      <c r="AZ25" s="60">
        <f t="shared" si="1"/>
        <v>0</v>
      </c>
      <c r="BA25" s="60">
        <f t="shared" si="2"/>
        <v>0</v>
      </c>
      <c r="BB25" s="60">
        <f t="shared" si="3"/>
        <v>0</v>
      </c>
      <c r="BC25" s="60">
        <f t="shared" si="4"/>
        <v>0</v>
      </c>
      <c r="BD25" s="60">
        <f t="shared" si="5"/>
        <v>0</v>
      </c>
      <c r="BE25" s="78"/>
    </row>
    <row r="26" spans="1:57" ht="18" customHeight="1" x14ac:dyDescent="0.3">
      <c r="A26" s="8">
        <v>21</v>
      </c>
      <c r="B26" s="1"/>
      <c r="C26" s="1"/>
      <c r="D26" s="1"/>
      <c r="E26" s="1"/>
      <c r="F26" s="7"/>
      <c r="G26" s="7"/>
      <c r="H26" s="7"/>
      <c r="I26" s="73"/>
      <c r="J26" s="74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  <c r="AX26" s="35"/>
      <c r="AY26" s="13">
        <f t="shared" si="0"/>
        <v>0</v>
      </c>
      <c r="AZ26" s="60">
        <f t="shared" si="1"/>
        <v>0</v>
      </c>
      <c r="BA26" s="60">
        <f t="shared" si="2"/>
        <v>0</v>
      </c>
      <c r="BB26" s="60">
        <f t="shared" si="3"/>
        <v>0</v>
      </c>
      <c r="BC26" s="60">
        <f t="shared" si="4"/>
        <v>0</v>
      </c>
      <c r="BD26" s="60">
        <f t="shared" si="5"/>
        <v>0</v>
      </c>
      <c r="BE26" s="78"/>
    </row>
    <row r="27" spans="1:57" ht="18" customHeight="1" x14ac:dyDescent="0.3">
      <c r="A27" s="8">
        <v>22</v>
      </c>
      <c r="B27" s="1"/>
      <c r="C27" s="1"/>
      <c r="D27" s="1"/>
      <c r="E27" s="1"/>
      <c r="F27" s="7"/>
      <c r="G27" s="7"/>
      <c r="H27" s="7"/>
      <c r="I27" s="69"/>
      <c r="J27" s="66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4"/>
      <c r="AO27" s="34"/>
      <c r="AP27" s="34"/>
      <c r="AQ27" s="34"/>
      <c r="AR27" s="34"/>
      <c r="AS27" s="34"/>
      <c r="AT27" s="34"/>
      <c r="AU27" s="34"/>
      <c r="AV27" s="34"/>
      <c r="AW27" s="34"/>
      <c r="AX27" s="34"/>
      <c r="AY27" s="13">
        <f t="shared" si="0"/>
        <v>0</v>
      </c>
      <c r="AZ27" s="60">
        <f t="shared" si="1"/>
        <v>0</v>
      </c>
      <c r="BA27" s="60">
        <f t="shared" si="2"/>
        <v>0</v>
      </c>
      <c r="BB27" s="60">
        <f t="shared" si="3"/>
        <v>0</v>
      </c>
      <c r="BC27" s="60">
        <f t="shared" si="4"/>
        <v>0</v>
      </c>
      <c r="BD27" s="60">
        <f t="shared" si="5"/>
        <v>0</v>
      </c>
      <c r="BE27" s="78"/>
    </row>
    <row r="28" spans="1:57" ht="18" customHeight="1" x14ac:dyDescent="0.3">
      <c r="A28" s="8">
        <v>23</v>
      </c>
      <c r="B28" s="1"/>
      <c r="C28" s="1"/>
      <c r="D28" s="1"/>
      <c r="E28" s="1"/>
      <c r="F28" s="7"/>
      <c r="G28" s="7"/>
      <c r="H28" s="7"/>
      <c r="I28" s="69"/>
      <c r="J28" s="66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13">
        <f t="shared" si="0"/>
        <v>0</v>
      </c>
      <c r="AZ28" s="60">
        <f t="shared" si="1"/>
        <v>0</v>
      </c>
      <c r="BA28" s="60">
        <f t="shared" si="2"/>
        <v>0</v>
      </c>
      <c r="BB28" s="60">
        <f t="shared" si="3"/>
        <v>0</v>
      </c>
      <c r="BC28" s="60">
        <f t="shared" si="4"/>
        <v>0</v>
      </c>
      <c r="BD28" s="60">
        <f t="shared" si="5"/>
        <v>0</v>
      </c>
      <c r="BE28" s="78"/>
    </row>
    <row r="29" spans="1:57" ht="18" customHeight="1" x14ac:dyDescent="0.3">
      <c r="A29" s="8">
        <v>24</v>
      </c>
      <c r="B29" s="1"/>
      <c r="C29" s="1"/>
      <c r="D29" s="1"/>
      <c r="E29" s="1"/>
      <c r="F29" s="7"/>
      <c r="G29" s="7"/>
      <c r="H29" s="7"/>
      <c r="I29" s="70"/>
      <c r="J29" s="71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  <c r="AM29" s="36"/>
      <c r="AN29" s="36"/>
      <c r="AO29" s="36"/>
      <c r="AP29" s="36"/>
      <c r="AQ29" s="36"/>
      <c r="AR29" s="36"/>
      <c r="AS29" s="36"/>
      <c r="AT29" s="36"/>
      <c r="AU29" s="36"/>
      <c r="AV29" s="36"/>
      <c r="AW29" s="36"/>
      <c r="AX29" s="36"/>
      <c r="AY29" s="13">
        <f t="shared" si="0"/>
        <v>0</v>
      </c>
      <c r="AZ29" s="60">
        <f t="shared" si="1"/>
        <v>0</v>
      </c>
      <c r="BA29" s="60">
        <f t="shared" si="2"/>
        <v>0</v>
      </c>
      <c r="BB29" s="60">
        <f t="shared" si="3"/>
        <v>0</v>
      </c>
      <c r="BC29" s="60">
        <f t="shared" si="4"/>
        <v>0</v>
      </c>
      <c r="BD29" s="60">
        <f t="shared" si="5"/>
        <v>0</v>
      </c>
      <c r="BE29" s="78"/>
    </row>
    <row r="30" spans="1:57" ht="18" customHeight="1" x14ac:dyDescent="0.3">
      <c r="A30" s="8">
        <v>25</v>
      </c>
      <c r="B30" s="1"/>
      <c r="C30" s="1"/>
      <c r="D30" s="1"/>
      <c r="E30" s="1"/>
      <c r="F30" s="7"/>
      <c r="G30" s="7"/>
      <c r="H30" s="7"/>
      <c r="I30" s="75"/>
      <c r="J30" s="76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8"/>
      <c r="AF30" s="38"/>
      <c r="AG30" s="38"/>
      <c r="AH30" s="38"/>
      <c r="AI30" s="38"/>
      <c r="AJ30" s="38"/>
      <c r="AK30" s="38"/>
      <c r="AL30" s="38"/>
      <c r="AM30" s="38"/>
      <c r="AN30" s="38"/>
      <c r="AO30" s="38"/>
      <c r="AP30" s="38"/>
      <c r="AQ30" s="38"/>
      <c r="AR30" s="38"/>
      <c r="AS30" s="38"/>
      <c r="AT30" s="38"/>
      <c r="AU30" s="41"/>
      <c r="AV30" s="41"/>
      <c r="AW30" s="41"/>
      <c r="AX30" s="41"/>
      <c r="AY30" s="13">
        <f t="shared" si="0"/>
        <v>0</v>
      </c>
      <c r="AZ30" s="60">
        <f t="shared" si="1"/>
        <v>0</v>
      </c>
      <c r="BA30" s="60">
        <f t="shared" si="2"/>
        <v>0</v>
      </c>
      <c r="BB30" s="60">
        <f t="shared" si="3"/>
        <v>0</v>
      </c>
      <c r="BC30" s="60">
        <f t="shared" si="4"/>
        <v>0</v>
      </c>
      <c r="BD30" s="60">
        <f t="shared" si="5"/>
        <v>0</v>
      </c>
      <c r="BE30" s="78"/>
    </row>
    <row r="31" spans="1:57" ht="18" customHeight="1" x14ac:dyDescent="0.3">
      <c r="A31" s="8">
        <v>26</v>
      </c>
      <c r="B31" s="64"/>
      <c r="C31" s="64"/>
      <c r="D31" s="64"/>
      <c r="E31" s="64"/>
      <c r="F31" s="65"/>
      <c r="G31" s="65"/>
      <c r="H31" s="65"/>
      <c r="I31" s="76"/>
      <c r="J31" s="76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8"/>
      <c r="AF31" s="38"/>
      <c r="AG31" s="38"/>
      <c r="AH31" s="38"/>
      <c r="AI31" s="38"/>
      <c r="AJ31" s="38"/>
      <c r="AK31" s="38"/>
      <c r="AL31" s="38"/>
      <c r="AM31" s="38"/>
      <c r="AN31" s="38"/>
      <c r="AO31" s="38"/>
      <c r="AP31" s="38"/>
      <c r="AQ31" s="38"/>
      <c r="AR31" s="38"/>
      <c r="AS31" s="38"/>
      <c r="AT31" s="38"/>
      <c r="AU31" s="34"/>
      <c r="AV31" s="34"/>
      <c r="AW31" s="34"/>
      <c r="AX31" s="34"/>
      <c r="AY31" s="13">
        <f t="shared" si="0"/>
        <v>0</v>
      </c>
      <c r="AZ31" s="60">
        <f t="shared" si="1"/>
        <v>0</v>
      </c>
      <c r="BA31" s="60">
        <f t="shared" si="2"/>
        <v>0</v>
      </c>
      <c r="BB31" s="60">
        <f t="shared" si="3"/>
        <v>0</v>
      </c>
      <c r="BC31" s="60">
        <f t="shared" si="4"/>
        <v>0</v>
      </c>
      <c r="BD31" s="60">
        <f t="shared" si="5"/>
        <v>0</v>
      </c>
      <c r="BE31" s="78"/>
    </row>
    <row r="32" spans="1:57" ht="18" customHeight="1" x14ac:dyDescent="0.3">
      <c r="A32" s="8">
        <v>27</v>
      </c>
      <c r="B32" s="20"/>
      <c r="C32" s="20"/>
      <c r="D32" s="20"/>
      <c r="E32" s="21"/>
      <c r="F32" s="22"/>
      <c r="G32" s="22"/>
      <c r="H32" s="22"/>
      <c r="I32" s="76"/>
      <c r="J32" s="76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38"/>
      <c r="AN32" s="38"/>
      <c r="AO32" s="38"/>
      <c r="AP32" s="34"/>
      <c r="AQ32" s="34"/>
      <c r="AR32" s="34"/>
      <c r="AS32" s="34"/>
      <c r="AT32" s="34"/>
      <c r="AU32" s="34"/>
      <c r="AV32" s="34"/>
      <c r="AW32" s="34"/>
      <c r="AX32" s="34"/>
      <c r="AY32" s="13">
        <f t="shared" si="0"/>
        <v>0</v>
      </c>
      <c r="AZ32" s="60">
        <f t="shared" si="1"/>
        <v>0</v>
      </c>
      <c r="BA32" s="60">
        <f t="shared" si="2"/>
        <v>0</v>
      </c>
      <c r="BB32" s="60">
        <f t="shared" si="3"/>
        <v>0</v>
      </c>
      <c r="BC32" s="60">
        <f t="shared" si="4"/>
        <v>0</v>
      </c>
      <c r="BD32" s="60">
        <f t="shared" si="5"/>
        <v>0</v>
      </c>
      <c r="BE32" s="78"/>
    </row>
    <row r="33" spans="1:57" ht="18" customHeight="1" x14ac:dyDescent="0.3">
      <c r="A33" s="8">
        <v>28</v>
      </c>
      <c r="B33" s="9"/>
      <c r="C33" s="9"/>
      <c r="D33" s="9"/>
      <c r="E33" s="11"/>
      <c r="F33" s="10"/>
      <c r="G33" s="10"/>
      <c r="H33" s="10"/>
      <c r="I33" s="12"/>
      <c r="J33" s="12"/>
      <c r="K33" s="26"/>
      <c r="L33" s="26"/>
      <c r="M33" s="26"/>
      <c r="N33" s="26"/>
      <c r="O33" s="26"/>
      <c r="P33" s="26"/>
      <c r="Q33" s="30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31"/>
      <c r="AG33" s="26"/>
      <c r="AH33" s="26"/>
      <c r="AI33" s="26"/>
      <c r="AJ33" s="26"/>
      <c r="AK33" s="26"/>
      <c r="AL33" s="30"/>
      <c r="AM33" s="26"/>
      <c r="AN33" s="26"/>
      <c r="AO33" s="26"/>
      <c r="AP33" s="32"/>
      <c r="AQ33" s="32"/>
      <c r="AR33" s="32"/>
      <c r="AS33" s="32"/>
      <c r="AT33" s="32"/>
      <c r="AU33" s="32"/>
      <c r="AV33" s="32"/>
      <c r="AW33" s="32"/>
      <c r="AX33" s="32"/>
      <c r="AY33" s="13">
        <f t="shared" si="0"/>
        <v>0</v>
      </c>
      <c r="AZ33" s="60">
        <f t="shared" si="1"/>
        <v>0</v>
      </c>
      <c r="BA33" s="60">
        <f t="shared" si="2"/>
        <v>0</v>
      </c>
      <c r="BB33" s="60">
        <f t="shared" si="3"/>
        <v>0</v>
      </c>
      <c r="BC33" s="60">
        <f t="shared" si="4"/>
        <v>0</v>
      </c>
      <c r="BD33" s="60">
        <f t="shared" si="5"/>
        <v>0</v>
      </c>
      <c r="BE33" s="79"/>
    </row>
    <row r="34" spans="1:57" ht="16.2" x14ac:dyDescent="0.3">
      <c r="A34" s="2"/>
      <c r="B34" s="4"/>
      <c r="C34" s="4"/>
      <c r="D34" s="4"/>
      <c r="E34" s="39"/>
      <c r="F34" s="106"/>
      <c r="G34" s="106"/>
      <c r="H34" s="106"/>
      <c r="I34" s="107"/>
      <c r="J34" s="49"/>
      <c r="K34" s="14">
        <f t="shared" ref="K34:AX34" si="6">COUNT(K6:K33)</f>
        <v>0</v>
      </c>
      <c r="L34" s="14">
        <f t="shared" si="6"/>
        <v>0</v>
      </c>
      <c r="M34" s="14">
        <f t="shared" si="6"/>
        <v>0</v>
      </c>
      <c r="N34" s="14">
        <f t="shared" si="6"/>
        <v>0</v>
      </c>
      <c r="O34" s="14">
        <f t="shared" si="6"/>
        <v>0</v>
      </c>
      <c r="P34" s="14">
        <f t="shared" si="6"/>
        <v>0</v>
      </c>
      <c r="Q34" s="14">
        <f t="shared" si="6"/>
        <v>0</v>
      </c>
      <c r="R34" s="14">
        <f t="shared" si="6"/>
        <v>0</v>
      </c>
      <c r="S34" s="14">
        <f t="shared" si="6"/>
        <v>0</v>
      </c>
      <c r="T34" s="14">
        <f t="shared" si="6"/>
        <v>0</v>
      </c>
      <c r="U34" s="14">
        <f t="shared" si="6"/>
        <v>0</v>
      </c>
      <c r="V34" s="14">
        <f t="shared" si="6"/>
        <v>0</v>
      </c>
      <c r="W34" s="14">
        <f t="shared" si="6"/>
        <v>0</v>
      </c>
      <c r="X34" s="14">
        <f t="shared" si="6"/>
        <v>0</v>
      </c>
      <c r="Y34" s="14">
        <f t="shared" si="6"/>
        <v>0</v>
      </c>
      <c r="Z34" s="14">
        <f t="shared" si="6"/>
        <v>0</v>
      </c>
      <c r="AA34" s="14">
        <f t="shared" si="6"/>
        <v>0</v>
      </c>
      <c r="AB34" s="14">
        <f t="shared" si="6"/>
        <v>0</v>
      </c>
      <c r="AC34" s="14">
        <f t="shared" si="6"/>
        <v>0</v>
      </c>
      <c r="AD34" s="14">
        <f t="shared" si="6"/>
        <v>0</v>
      </c>
      <c r="AE34" s="14">
        <f t="shared" si="6"/>
        <v>0</v>
      </c>
      <c r="AF34" s="14">
        <f t="shared" si="6"/>
        <v>0</v>
      </c>
      <c r="AG34" s="14">
        <f t="shared" si="6"/>
        <v>0</v>
      </c>
      <c r="AH34" s="14">
        <f t="shared" si="6"/>
        <v>0</v>
      </c>
      <c r="AI34" s="14">
        <f t="shared" si="6"/>
        <v>0</v>
      </c>
      <c r="AJ34" s="14">
        <f t="shared" si="6"/>
        <v>0</v>
      </c>
      <c r="AK34" s="14">
        <f t="shared" si="6"/>
        <v>0</v>
      </c>
      <c r="AL34" s="14">
        <f t="shared" si="6"/>
        <v>0</v>
      </c>
      <c r="AM34" s="14">
        <f t="shared" si="6"/>
        <v>0</v>
      </c>
      <c r="AN34" s="14">
        <f t="shared" si="6"/>
        <v>0</v>
      </c>
      <c r="AO34" s="14">
        <f t="shared" si="6"/>
        <v>0</v>
      </c>
      <c r="AP34" s="14">
        <f t="shared" si="6"/>
        <v>0</v>
      </c>
      <c r="AQ34" s="14">
        <f t="shared" si="6"/>
        <v>0</v>
      </c>
      <c r="AR34" s="14">
        <f t="shared" si="6"/>
        <v>0</v>
      </c>
      <c r="AS34" s="14">
        <f t="shared" si="6"/>
        <v>0</v>
      </c>
      <c r="AT34" s="14">
        <f t="shared" si="6"/>
        <v>0</v>
      </c>
      <c r="AU34" s="14">
        <f t="shared" si="6"/>
        <v>0</v>
      </c>
      <c r="AV34" s="14">
        <f t="shared" si="6"/>
        <v>0</v>
      </c>
      <c r="AW34" s="14">
        <f t="shared" si="6"/>
        <v>0</v>
      </c>
      <c r="AX34" s="14">
        <f t="shared" si="6"/>
        <v>0</v>
      </c>
      <c r="AY34" s="6"/>
      <c r="AZ34" s="58"/>
      <c r="BA34" s="58"/>
      <c r="BB34" s="58"/>
      <c r="BC34" s="59"/>
      <c r="BE34" s="80">
        <f>SUM(BE6:BE33)</f>
        <v>0</v>
      </c>
    </row>
    <row r="35" spans="1:57" x14ac:dyDescent="0.2">
      <c r="A35" s="2"/>
      <c r="B35" s="5"/>
      <c r="C35" s="17" t="s">
        <v>0</v>
      </c>
      <c r="D35" s="5"/>
      <c r="E35" s="18"/>
      <c r="F35" s="42" t="s">
        <v>0</v>
      </c>
      <c r="G35" s="43"/>
      <c r="H35" s="43"/>
      <c r="I35" s="43"/>
      <c r="J35" s="50"/>
      <c r="K35" s="108">
        <f>K34+M34+N34+O34+P34+U34+V34+X34+Y34+Z34+AA34+AB34+AC34+AD34+AI34+AJ34+AM34+AN34+AO34+AP34+AV34+AU34</f>
        <v>0</v>
      </c>
      <c r="L35" s="109"/>
      <c r="M35" s="109"/>
      <c r="N35" s="109"/>
      <c r="O35" s="109"/>
      <c r="P35" s="109"/>
      <c r="Q35" s="109"/>
      <c r="R35" s="109"/>
      <c r="S35" s="109"/>
      <c r="T35" s="109"/>
      <c r="U35" s="109"/>
      <c r="V35" s="109"/>
      <c r="W35" s="109"/>
      <c r="X35" s="109"/>
      <c r="Y35" s="109"/>
      <c r="Z35" s="109"/>
      <c r="AA35" s="109"/>
      <c r="AB35" s="109"/>
      <c r="AC35" s="109"/>
      <c r="AD35" s="109"/>
      <c r="AE35" s="109"/>
      <c r="AF35" s="109"/>
      <c r="AG35" s="109"/>
      <c r="AH35" s="109"/>
      <c r="AI35" s="109"/>
      <c r="AJ35" s="109"/>
      <c r="AK35" s="109"/>
      <c r="AL35" s="109"/>
      <c r="AM35" s="109"/>
      <c r="AN35" s="109"/>
      <c r="AO35" s="109"/>
      <c r="AP35" s="109"/>
      <c r="AQ35" s="109"/>
      <c r="AR35" s="109"/>
      <c r="AS35" s="109"/>
      <c r="AT35" s="109"/>
      <c r="AU35" s="109"/>
      <c r="AV35" s="109"/>
      <c r="AW35" s="109"/>
      <c r="AX35" s="109"/>
      <c r="AY35" s="46"/>
      <c r="AZ35" s="58"/>
      <c r="BA35" s="58"/>
      <c r="BB35" s="58"/>
      <c r="BC35" s="59"/>
    </row>
    <row r="36" spans="1:57" x14ac:dyDescent="0.2">
      <c r="A36" s="2"/>
      <c r="B36" s="5"/>
      <c r="C36" s="17" t="s">
        <v>2</v>
      </c>
      <c r="D36" s="5"/>
      <c r="E36" s="18"/>
      <c r="F36" s="42" t="s">
        <v>2</v>
      </c>
      <c r="G36" s="43"/>
      <c r="H36" s="43"/>
      <c r="I36" s="43"/>
      <c r="J36" s="50"/>
      <c r="K36" s="108">
        <f>L34+Q34+R34+S34+T34+W34+AE34+AF34+AG34+AH34+AK34+AL34+AQ34+AR34+AR34+AS34+AT34+AW34+AX34</f>
        <v>0</v>
      </c>
      <c r="L36" s="109"/>
      <c r="M36" s="109"/>
      <c r="N36" s="109"/>
      <c r="O36" s="109"/>
      <c r="P36" s="109"/>
      <c r="Q36" s="109"/>
      <c r="R36" s="109"/>
      <c r="S36" s="109"/>
      <c r="T36" s="109"/>
      <c r="U36" s="109"/>
      <c r="V36" s="109"/>
      <c r="W36" s="109"/>
      <c r="X36" s="109"/>
      <c r="Y36" s="109"/>
      <c r="Z36" s="109"/>
      <c r="AA36" s="109"/>
      <c r="AB36" s="109"/>
      <c r="AC36" s="109"/>
      <c r="AD36" s="109"/>
      <c r="AE36" s="109"/>
      <c r="AF36" s="109"/>
      <c r="AG36" s="109"/>
      <c r="AH36" s="109"/>
      <c r="AI36" s="109"/>
      <c r="AJ36" s="109"/>
      <c r="AK36" s="109"/>
      <c r="AL36" s="109"/>
      <c r="AM36" s="109"/>
      <c r="AN36" s="109"/>
      <c r="AO36" s="109"/>
      <c r="AP36" s="109"/>
      <c r="AQ36" s="109"/>
      <c r="AR36" s="109"/>
      <c r="AS36" s="109"/>
      <c r="AT36" s="109"/>
      <c r="AU36" s="109"/>
      <c r="AV36" s="109"/>
      <c r="AW36" s="109"/>
      <c r="AX36" s="109"/>
      <c r="AY36" s="46"/>
      <c r="AZ36" s="58"/>
      <c r="BA36" s="58"/>
      <c r="BB36" s="58"/>
      <c r="BC36" s="59"/>
    </row>
    <row r="37" spans="1:57" x14ac:dyDescent="0.2">
      <c r="A37" s="2"/>
      <c r="B37" s="5"/>
      <c r="C37" s="17" t="s">
        <v>1</v>
      </c>
      <c r="D37" s="5"/>
      <c r="E37" s="19"/>
      <c r="F37" s="44" t="s">
        <v>1</v>
      </c>
      <c r="G37" s="45"/>
      <c r="H37" s="45"/>
      <c r="I37" s="45"/>
      <c r="J37" s="51"/>
      <c r="K37" s="110">
        <f>K35+K36</f>
        <v>0</v>
      </c>
      <c r="L37" s="111"/>
      <c r="M37" s="111"/>
      <c r="N37" s="111"/>
      <c r="O37" s="111"/>
      <c r="P37" s="111"/>
      <c r="Q37" s="111"/>
      <c r="R37" s="111"/>
      <c r="S37" s="111"/>
      <c r="T37" s="111"/>
      <c r="U37" s="111"/>
      <c r="V37" s="111"/>
      <c r="W37" s="111"/>
      <c r="X37" s="111"/>
      <c r="Y37" s="111"/>
      <c r="Z37" s="111"/>
      <c r="AA37" s="111"/>
      <c r="AB37" s="111"/>
      <c r="AC37" s="111"/>
      <c r="AD37" s="111"/>
      <c r="AE37" s="111"/>
      <c r="AF37" s="111"/>
      <c r="AG37" s="111"/>
      <c r="AH37" s="111"/>
      <c r="AI37" s="111"/>
      <c r="AJ37" s="111"/>
      <c r="AK37" s="111"/>
      <c r="AL37" s="111"/>
      <c r="AM37" s="111"/>
      <c r="AN37" s="111"/>
      <c r="AO37" s="111"/>
      <c r="AP37" s="111"/>
      <c r="AQ37" s="111"/>
      <c r="AR37" s="111"/>
      <c r="AS37" s="111"/>
      <c r="AT37" s="111"/>
      <c r="AU37" s="111"/>
      <c r="AV37" s="111"/>
      <c r="AW37" s="111"/>
      <c r="AX37" s="111"/>
      <c r="AY37" s="47">
        <f>SUM(AY6:AY33)</f>
        <v>0</v>
      </c>
      <c r="AZ37" s="58"/>
      <c r="BA37" s="58"/>
      <c r="BB37" s="58"/>
      <c r="BC37" s="59"/>
    </row>
    <row r="38" spans="1:57" x14ac:dyDescent="0.2">
      <c r="A38" s="5"/>
      <c r="B38" s="5"/>
      <c r="C38" s="5"/>
      <c r="D38" s="5"/>
      <c r="E38" s="5"/>
      <c r="F38" s="112"/>
      <c r="G38" s="112"/>
      <c r="H38" s="112"/>
      <c r="I38" s="113"/>
      <c r="J38" s="52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  <c r="AH38" s="28"/>
      <c r="AI38" s="28"/>
      <c r="AJ38" s="28"/>
      <c r="AK38" s="28"/>
      <c r="AL38" s="28"/>
      <c r="AM38" s="28"/>
      <c r="AN38" s="28"/>
      <c r="AO38" s="28"/>
      <c r="AP38" s="28"/>
      <c r="AQ38" s="28"/>
      <c r="AR38" s="28"/>
      <c r="AS38" s="28"/>
      <c r="AT38" s="28"/>
      <c r="AU38" s="28"/>
      <c r="AV38" s="28"/>
      <c r="AW38" s="28"/>
      <c r="AX38" s="28"/>
      <c r="AZ38" s="58"/>
      <c r="BA38" s="58"/>
      <c r="BB38" s="58"/>
      <c r="BC38" s="59"/>
    </row>
    <row r="39" spans="1:57" x14ac:dyDescent="0.2">
      <c r="AZ39" s="58"/>
      <c r="BA39" s="58"/>
      <c r="BB39" s="58"/>
      <c r="BC39" s="59"/>
    </row>
    <row r="40" spans="1:57" x14ac:dyDescent="0.2">
      <c r="AZ40" s="58"/>
      <c r="BA40" s="58"/>
      <c r="BB40" s="58"/>
      <c r="BC40" s="59"/>
    </row>
    <row r="41" spans="1:57" x14ac:dyDescent="0.2">
      <c r="AZ41" s="58"/>
      <c r="BA41" s="58"/>
      <c r="BB41" s="58"/>
      <c r="BC41" s="59"/>
    </row>
    <row r="42" spans="1:57" x14ac:dyDescent="0.2">
      <c r="AZ42" s="58"/>
      <c r="BA42" s="58"/>
      <c r="BB42" s="58"/>
      <c r="BC42" s="59"/>
    </row>
    <row r="43" spans="1:57" x14ac:dyDescent="0.2">
      <c r="AZ43" s="58"/>
      <c r="BA43" s="58"/>
      <c r="BB43" s="58"/>
      <c r="BC43" s="59"/>
    </row>
    <row r="44" spans="1:57" x14ac:dyDescent="0.2">
      <c r="AZ44" s="58"/>
      <c r="BA44" s="58"/>
      <c r="BB44" s="58"/>
      <c r="BC44" s="59"/>
    </row>
    <row r="45" spans="1:57" x14ac:dyDescent="0.2">
      <c r="AZ45" s="58"/>
      <c r="BA45" s="58"/>
      <c r="BB45" s="58"/>
      <c r="BC45" s="59"/>
    </row>
    <row r="46" spans="1:57" x14ac:dyDescent="0.2">
      <c r="AZ46" s="58"/>
      <c r="BA46" s="58"/>
      <c r="BB46" s="58"/>
      <c r="BC46" s="59"/>
    </row>
    <row r="47" spans="1:57" x14ac:dyDescent="0.2">
      <c r="AZ47" s="58"/>
      <c r="BA47" s="58"/>
      <c r="BB47" s="58"/>
      <c r="BC47" s="59"/>
    </row>
    <row r="48" spans="1:57" x14ac:dyDescent="0.2">
      <c r="AZ48" s="58"/>
      <c r="BA48" s="58"/>
      <c r="BB48" s="58"/>
      <c r="BC48" s="59"/>
    </row>
    <row r="49" spans="52:55" x14ac:dyDescent="0.2">
      <c r="AZ49" s="58"/>
      <c r="BA49" s="58"/>
      <c r="BB49" s="58"/>
      <c r="BC49" s="59"/>
    </row>
    <row r="50" spans="52:55" x14ac:dyDescent="0.2">
      <c r="AZ50" s="58"/>
      <c r="BA50" s="58"/>
      <c r="BB50" s="58"/>
      <c r="BC50" s="59"/>
    </row>
    <row r="51" spans="52:55" x14ac:dyDescent="0.2">
      <c r="AZ51" s="58"/>
      <c r="BA51" s="58"/>
      <c r="BB51" s="58"/>
      <c r="BC51" s="59"/>
    </row>
    <row r="52" spans="52:55" x14ac:dyDescent="0.2">
      <c r="AZ52" s="58"/>
      <c r="BA52" s="58"/>
      <c r="BB52" s="58"/>
      <c r="BC52" s="59"/>
    </row>
    <row r="53" spans="52:55" x14ac:dyDescent="0.2">
      <c r="AZ53" s="58"/>
      <c r="BA53" s="58"/>
      <c r="BB53" s="58"/>
      <c r="BC53" s="59"/>
    </row>
    <row r="54" spans="52:55" x14ac:dyDescent="0.2">
      <c r="AZ54" s="58"/>
      <c r="BA54" s="58"/>
      <c r="BB54" s="58"/>
      <c r="BC54" s="59"/>
    </row>
    <row r="55" spans="52:55" x14ac:dyDescent="0.2">
      <c r="AZ55" s="58"/>
      <c r="BA55" s="58"/>
      <c r="BB55" s="58"/>
      <c r="BC55" s="59"/>
    </row>
    <row r="56" spans="52:55" x14ac:dyDescent="0.2">
      <c r="AZ56" s="58"/>
      <c r="BA56" s="58"/>
      <c r="BB56" s="58"/>
      <c r="BC56" s="59"/>
    </row>
    <row r="57" spans="52:55" x14ac:dyDescent="0.2">
      <c r="AZ57" s="58"/>
      <c r="BA57" s="58"/>
      <c r="BB57" s="58"/>
      <c r="BC57" s="59"/>
    </row>
    <row r="58" spans="52:55" x14ac:dyDescent="0.2">
      <c r="AZ58" s="58"/>
      <c r="BA58" s="58"/>
      <c r="BB58" s="58"/>
      <c r="BC58" s="59"/>
    </row>
    <row r="59" spans="52:55" x14ac:dyDescent="0.2">
      <c r="AZ59" s="58"/>
      <c r="BA59" s="58"/>
      <c r="BB59" s="58"/>
      <c r="BC59" s="59"/>
    </row>
    <row r="60" spans="52:55" x14ac:dyDescent="0.2">
      <c r="AZ60" s="58"/>
      <c r="BA60" s="58"/>
      <c r="BB60" s="58"/>
      <c r="BC60" s="59"/>
    </row>
    <row r="61" spans="52:55" x14ac:dyDescent="0.2">
      <c r="AZ61" s="58"/>
      <c r="BA61" s="58"/>
      <c r="BB61" s="58"/>
      <c r="BC61" s="59"/>
    </row>
    <row r="62" spans="52:55" x14ac:dyDescent="0.2">
      <c r="AZ62" s="58"/>
      <c r="BA62" s="58"/>
      <c r="BB62" s="58"/>
      <c r="BC62" s="59"/>
    </row>
    <row r="63" spans="52:55" x14ac:dyDescent="0.2">
      <c r="AZ63" s="58"/>
      <c r="BA63" s="58"/>
      <c r="BB63" s="58"/>
      <c r="BC63" s="59"/>
    </row>
    <row r="64" spans="52:55" x14ac:dyDescent="0.2">
      <c r="AZ64" s="58"/>
      <c r="BA64" s="58"/>
      <c r="BB64" s="58"/>
      <c r="BC64" s="59"/>
    </row>
    <row r="65" spans="52:55" x14ac:dyDescent="0.2">
      <c r="AZ65" s="58"/>
      <c r="BA65" s="58"/>
      <c r="BB65" s="58"/>
      <c r="BC65" s="59"/>
    </row>
    <row r="66" spans="52:55" x14ac:dyDescent="0.2">
      <c r="AZ66" s="58"/>
      <c r="BA66" s="58"/>
      <c r="BB66" s="58"/>
      <c r="BC66" s="59"/>
    </row>
    <row r="67" spans="52:55" x14ac:dyDescent="0.2">
      <c r="AZ67" s="58"/>
      <c r="BA67" s="58"/>
      <c r="BB67" s="58"/>
      <c r="BC67" s="59"/>
    </row>
    <row r="68" spans="52:55" x14ac:dyDescent="0.2">
      <c r="AZ68" s="58"/>
      <c r="BA68" s="58"/>
      <c r="BB68" s="58"/>
      <c r="BC68" s="59"/>
    </row>
    <row r="69" spans="52:55" x14ac:dyDescent="0.2">
      <c r="AZ69" s="58"/>
      <c r="BA69" s="58"/>
      <c r="BB69" s="58"/>
      <c r="BC69" s="59"/>
    </row>
    <row r="70" spans="52:55" x14ac:dyDescent="0.2">
      <c r="AZ70" s="58"/>
      <c r="BA70" s="58"/>
      <c r="BB70" s="58"/>
      <c r="BC70" s="59"/>
    </row>
    <row r="71" spans="52:55" x14ac:dyDescent="0.2">
      <c r="AZ71" s="58"/>
      <c r="BA71" s="58"/>
      <c r="BB71" s="58"/>
      <c r="BC71" s="59"/>
    </row>
    <row r="72" spans="52:55" x14ac:dyDescent="0.2">
      <c r="AZ72" s="58"/>
      <c r="BA72" s="58"/>
      <c r="BB72" s="58"/>
      <c r="BC72" s="59"/>
    </row>
    <row r="73" spans="52:55" x14ac:dyDescent="0.2">
      <c r="AZ73" s="58"/>
      <c r="BA73" s="58"/>
      <c r="BB73" s="58"/>
      <c r="BC73" s="59"/>
    </row>
    <row r="74" spans="52:55" x14ac:dyDescent="0.2">
      <c r="AZ74" s="58"/>
      <c r="BA74" s="58"/>
      <c r="BB74" s="58"/>
      <c r="BC74" s="59"/>
    </row>
    <row r="75" spans="52:55" x14ac:dyDescent="0.2">
      <c r="AZ75" s="58"/>
      <c r="BA75" s="58"/>
      <c r="BB75" s="58"/>
      <c r="BC75" s="59"/>
    </row>
    <row r="76" spans="52:55" x14ac:dyDescent="0.2">
      <c r="AZ76" s="58"/>
      <c r="BA76" s="58"/>
      <c r="BB76" s="58"/>
      <c r="BC76" s="59"/>
    </row>
    <row r="77" spans="52:55" x14ac:dyDescent="0.2">
      <c r="AZ77" s="58"/>
      <c r="BA77" s="58"/>
      <c r="BB77" s="58"/>
      <c r="BC77" s="59"/>
    </row>
    <row r="78" spans="52:55" x14ac:dyDescent="0.2">
      <c r="AZ78" s="58"/>
      <c r="BA78" s="58"/>
      <c r="BB78" s="58"/>
      <c r="BC78" s="59"/>
    </row>
    <row r="79" spans="52:55" x14ac:dyDescent="0.2">
      <c r="AZ79" s="58"/>
      <c r="BA79" s="58"/>
      <c r="BB79" s="58"/>
      <c r="BC79" s="59"/>
    </row>
    <row r="80" spans="52:55" x14ac:dyDescent="0.2">
      <c r="AZ80" s="58"/>
      <c r="BA80" s="58"/>
      <c r="BB80" s="58"/>
      <c r="BC80" s="59"/>
    </row>
    <row r="81" spans="52:55" x14ac:dyDescent="0.2">
      <c r="AZ81" s="58"/>
      <c r="BA81" s="58"/>
      <c r="BB81" s="58"/>
      <c r="BC81" s="59"/>
    </row>
    <row r="82" spans="52:55" x14ac:dyDescent="0.2">
      <c r="AZ82" s="58"/>
      <c r="BA82" s="58"/>
      <c r="BB82" s="58"/>
      <c r="BC82" s="59"/>
    </row>
    <row r="83" spans="52:55" x14ac:dyDescent="0.2">
      <c r="AZ83" s="58"/>
      <c r="BA83" s="58"/>
      <c r="BB83" s="58"/>
      <c r="BC83" s="59"/>
    </row>
    <row r="84" spans="52:55" x14ac:dyDescent="0.2">
      <c r="AZ84" s="58"/>
      <c r="BA84" s="58"/>
      <c r="BB84" s="58"/>
      <c r="BC84" s="59"/>
    </row>
    <row r="85" spans="52:55" x14ac:dyDescent="0.2">
      <c r="AZ85" s="58"/>
      <c r="BA85" s="58"/>
      <c r="BB85" s="58"/>
      <c r="BC85" s="59"/>
    </row>
    <row r="86" spans="52:55" x14ac:dyDescent="0.2">
      <c r="AZ86" s="58"/>
      <c r="BA86" s="58"/>
      <c r="BB86" s="58"/>
      <c r="BC86" s="59"/>
    </row>
    <row r="87" spans="52:55" x14ac:dyDescent="0.2">
      <c r="AZ87" s="58"/>
      <c r="BA87" s="58"/>
      <c r="BB87" s="58"/>
      <c r="BC87" s="59"/>
    </row>
    <row r="88" spans="52:55" x14ac:dyDescent="0.2">
      <c r="AZ88" s="58"/>
      <c r="BA88" s="58"/>
      <c r="BB88" s="58"/>
      <c r="BC88" s="59"/>
    </row>
    <row r="89" spans="52:55" x14ac:dyDescent="0.2">
      <c r="AZ89" s="58"/>
      <c r="BA89" s="58"/>
      <c r="BB89" s="58"/>
      <c r="BC89" s="59"/>
    </row>
    <row r="90" spans="52:55" x14ac:dyDescent="0.2">
      <c r="AZ90" s="58"/>
      <c r="BA90" s="58"/>
      <c r="BB90" s="58"/>
      <c r="BC90" s="59"/>
    </row>
    <row r="91" spans="52:55" x14ac:dyDescent="0.2">
      <c r="AZ91" s="58"/>
      <c r="BA91" s="58"/>
      <c r="BB91" s="58"/>
      <c r="BC91" s="59"/>
    </row>
    <row r="92" spans="52:55" x14ac:dyDescent="0.2">
      <c r="AZ92" s="58"/>
      <c r="BA92" s="58"/>
      <c r="BB92" s="58"/>
      <c r="BC92" s="59"/>
    </row>
    <row r="93" spans="52:55" x14ac:dyDescent="0.2">
      <c r="AZ93" s="58"/>
      <c r="BA93" s="58"/>
      <c r="BB93" s="58"/>
      <c r="BC93" s="59"/>
    </row>
    <row r="94" spans="52:55" x14ac:dyDescent="0.2">
      <c r="AZ94" s="58"/>
      <c r="BA94" s="58"/>
      <c r="BB94" s="58"/>
      <c r="BC94" s="59"/>
    </row>
    <row r="95" spans="52:55" x14ac:dyDescent="0.2">
      <c r="AZ95" s="58"/>
      <c r="BA95" s="58"/>
      <c r="BB95" s="58"/>
      <c r="BC95" s="59"/>
    </row>
    <row r="96" spans="52:55" x14ac:dyDescent="0.2">
      <c r="AZ96" s="58"/>
      <c r="BA96" s="58"/>
      <c r="BB96" s="58"/>
      <c r="BC96" s="59"/>
    </row>
    <row r="97" spans="52:55" x14ac:dyDescent="0.2">
      <c r="AZ97" s="58"/>
      <c r="BA97" s="58"/>
      <c r="BB97" s="58"/>
      <c r="BC97" s="59"/>
    </row>
    <row r="98" spans="52:55" x14ac:dyDescent="0.2">
      <c r="AZ98" s="58"/>
      <c r="BA98" s="58"/>
      <c r="BB98" s="58"/>
      <c r="BC98" s="59"/>
    </row>
    <row r="99" spans="52:55" x14ac:dyDescent="0.2">
      <c r="AZ99" s="58"/>
      <c r="BA99" s="58"/>
      <c r="BB99" s="58"/>
      <c r="BC99" s="59"/>
    </row>
    <row r="100" spans="52:55" x14ac:dyDescent="0.2">
      <c r="AZ100" s="58"/>
      <c r="BA100" s="58"/>
      <c r="BB100" s="58"/>
      <c r="BC100" s="59"/>
    </row>
    <row r="101" spans="52:55" x14ac:dyDescent="0.2">
      <c r="AZ101" s="58"/>
      <c r="BA101" s="58"/>
      <c r="BB101" s="58"/>
      <c r="BC101" s="59"/>
    </row>
    <row r="102" spans="52:55" x14ac:dyDescent="0.2">
      <c r="AZ102" s="58"/>
      <c r="BA102" s="58"/>
      <c r="BB102" s="58"/>
      <c r="BC102" s="59"/>
    </row>
    <row r="103" spans="52:55" x14ac:dyDescent="0.2">
      <c r="AZ103" s="58"/>
      <c r="BA103" s="58"/>
      <c r="BB103" s="58"/>
      <c r="BC103" s="59"/>
    </row>
    <row r="104" spans="52:55" x14ac:dyDescent="0.2">
      <c r="AZ104" s="58"/>
      <c r="BA104" s="58"/>
      <c r="BB104" s="58"/>
      <c r="BC104" s="59"/>
    </row>
    <row r="105" spans="52:55" x14ac:dyDescent="0.2">
      <c r="AZ105" s="58"/>
      <c r="BA105" s="58"/>
      <c r="BB105" s="58"/>
      <c r="BC105" s="59"/>
    </row>
    <row r="106" spans="52:55" x14ac:dyDescent="0.2">
      <c r="AZ106" s="58"/>
      <c r="BA106" s="58"/>
      <c r="BB106" s="58"/>
      <c r="BC106" s="59"/>
    </row>
    <row r="107" spans="52:55" x14ac:dyDescent="0.2">
      <c r="AZ107" s="58"/>
      <c r="BA107" s="58"/>
      <c r="BB107" s="58"/>
      <c r="BC107" s="59"/>
    </row>
    <row r="108" spans="52:55" x14ac:dyDescent="0.2">
      <c r="AZ108" s="58"/>
      <c r="BA108" s="58"/>
      <c r="BB108" s="58"/>
      <c r="BC108" s="59"/>
    </row>
    <row r="109" spans="52:55" x14ac:dyDescent="0.2">
      <c r="AZ109" s="58"/>
      <c r="BA109" s="58"/>
      <c r="BB109" s="58"/>
      <c r="BC109" s="59"/>
    </row>
    <row r="110" spans="52:55" x14ac:dyDescent="0.2">
      <c r="AZ110" s="58"/>
      <c r="BA110" s="58"/>
      <c r="BB110" s="58"/>
      <c r="BC110" s="59"/>
    </row>
    <row r="111" spans="52:55" x14ac:dyDescent="0.2">
      <c r="AZ111" s="58"/>
      <c r="BA111" s="58"/>
      <c r="BB111" s="58"/>
      <c r="BC111" s="59"/>
    </row>
    <row r="112" spans="52:55" x14ac:dyDescent="0.2">
      <c r="AZ112" s="58"/>
      <c r="BA112" s="58"/>
      <c r="BB112" s="58"/>
      <c r="BC112" s="59"/>
    </row>
    <row r="113" spans="52:55" x14ac:dyDescent="0.2">
      <c r="AZ113" s="58"/>
      <c r="BA113" s="58"/>
      <c r="BB113" s="58"/>
      <c r="BC113" s="59"/>
    </row>
    <row r="114" spans="52:55" x14ac:dyDescent="0.2">
      <c r="AZ114" s="58"/>
      <c r="BA114" s="58"/>
      <c r="BB114" s="58"/>
      <c r="BC114" s="59"/>
    </row>
    <row r="115" spans="52:55" x14ac:dyDescent="0.2">
      <c r="AZ115" s="58"/>
      <c r="BA115" s="58"/>
      <c r="BB115" s="58"/>
      <c r="BC115" s="59"/>
    </row>
    <row r="116" spans="52:55" x14ac:dyDescent="0.2">
      <c r="AZ116" s="58"/>
      <c r="BA116" s="58"/>
      <c r="BB116" s="58"/>
      <c r="BC116" s="59"/>
    </row>
    <row r="117" spans="52:55" x14ac:dyDescent="0.2">
      <c r="AZ117" s="58"/>
      <c r="BA117" s="58"/>
      <c r="BB117" s="58"/>
      <c r="BC117" s="59"/>
    </row>
    <row r="118" spans="52:55" x14ac:dyDescent="0.2">
      <c r="AZ118" s="58"/>
      <c r="BA118" s="58"/>
      <c r="BB118" s="58"/>
      <c r="BC118" s="59"/>
    </row>
    <row r="119" spans="52:55" x14ac:dyDescent="0.2">
      <c r="AZ119" s="58"/>
      <c r="BA119" s="58"/>
      <c r="BB119" s="58"/>
      <c r="BC119" s="59"/>
    </row>
    <row r="120" spans="52:55" x14ac:dyDescent="0.2">
      <c r="AZ120" s="58"/>
      <c r="BA120" s="58"/>
      <c r="BB120" s="58"/>
      <c r="BC120" s="59"/>
    </row>
    <row r="121" spans="52:55" x14ac:dyDescent="0.2">
      <c r="AZ121" s="58"/>
      <c r="BA121" s="58"/>
      <c r="BB121" s="58"/>
      <c r="BC121" s="59"/>
    </row>
    <row r="122" spans="52:55" x14ac:dyDescent="0.2">
      <c r="AZ122" s="58"/>
      <c r="BA122" s="58"/>
      <c r="BB122" s="58"/>
      <c r="BC122" s="59"/>
    </row>
    <row r="123" spans="52:55" x14ac:dyDescent="0.2">
      <c r="AZ123" s="58"/>
      <c r="BA123" s="58"/>
      <c r="BB123" s="58"/>
      <c r="BC123" s="59"/>
    </row>
    <row r="124" spans="52:55" x14ac:dyDescent="0.2">
      <c r="AZ124" s="58"/>
      <c r="BA124" s="58"/>
      <c r="BB124" s="58"/>
      <c r="BC124" s="59"/>
    </row>
    <row r="125" spans="52:55" x14ac:dyDescent="0.2">
      <c r="AZ125" s="58"/>
      <c r="BA125" s="58"/>
      <c r="BB125" s="58"/>
      <c r="BC125" s="59"/>
    </row>
    <row r="126" spans="52:55" x14ac:dyDescent="0.2">
      <c r="AZ126" s="58"/>
      <c r="BA126" s="58"/>
      <c r="BB126" s="58"/>
      <c r="BC126" s="59"/>
    </row>
    <row r="127" spans="52:55" x14ac:dyDescent="0.2">
      <c r="AZ127" s="58"/>
      <c r="BA127" s="58"/>
      <c r="BB127" s="58"/>
      <c r="BC127" s="59"/>
    </row>
    <row r="128" spans="52:55" x14ac:dyDescent="0.2">
      <c r="AZ128" s="58"/>
      <c r="BA128" s="58"/>
      <c r="BB128" s="58"/>
      <c r="BC128" s="59"/>
    </row>
    <row r="129" spans="52:55" x14ac:dyDescent="0.2">
      <c r="AZ129" s="58"/>
      <c r="BA129" s="58"/>
      <c r="BB129" s="58"/>
      <c r="BC129" s="59"/>
    </row>
    <row r="130" spans="52:55" x14ac:dyDescent="0.2">
      <c r="AZ130" s="58"/>
      <c r="BA130" s="58"/>
      <c r="BB130" s="58"/>
      <c r="BC130" s="59"/>
    </row>
    <row r="131" spans="52:55" x14ac:dyDescent="0.2">
      <c r="AZ131" s="58"/>
      <c r="BA131" s="58"/>
      <c r="BB131" s="58"/>
      <c r="BC131" s="59"/>
    </row>
    <row r="132" spans="52:55" x14ac:dyDescent="0.2">
      <c r="AZ132" s="58"/>
      <c r="BA132" s="58"/>
      <c r="BB132" s="58"/>
      <c r="BC132" s="59"/>
    </row>
    <row r="133" spans="52:55" x14ac:dyDescent="0.2">
      <c r="AZ133" s="58"/>
      <c r="BA133" s="58"/>
      <c r="BB133" s="58"/>
      <c r="BC133" s="59"/>
    </row>
    <row r="134" spans="52:55" x14ac:dyDescent="0.2">
      <c r="AZ134" s="58"/>
      <c r="BA134" s="58"/>
      <c r="BB134" s="58"/>
      <c r="BC134" s="59"/>
    </row>
    <row r="135" spans="52:55" x14ac:dyDescent="0.2">
      <c r="AZ135" s="58"/>
      <c r="BA135" s="58"/>
      <c r="BB135" s="58"/>
      <c r="BC135" s="59"/>
    </row>
    <row r="136" spans="52:55" x14ac:dyDescent="0.2">
      <c r="AZ136" s="58"/>
      <c r="BA136" s="58"/>
      <c r="BB136" s="58"/>
      <c r="BC136" s="59"/>
    </row>
    <row r="137" spans="52:55" x14ac:dyDescent="0.2">
      <c r="AZ137" s="58"/>
      <c r="BA137" s="58"/>
      <c r="BB137" s="58"/>
      <c r="BC137" s="59"/>
    </row>
    <row r="138" spans="52:55" x14ac:dyDescent="0.2">
      <c r="AZ138" s="58"/>
      <c r="BA138" s="58"/>
      <c r="BB138" s="58"/>
      <c r="BC138" s="59"/>
    </row>
    <row r="139" spans="52:55" x14ac:dyDescent="0.2">
      <c r="AZ139" s="58"/>
      <c r="BA139" s="58"/>
      <c r="BB139" s="58"/>
      <c r="BC139" s="59"/>
    </row>
    <row r="140" spans="52:55" x14ac:dyDescent="0.2">
      <c r="AZ140" s="58"/>
      <c r="BA140" s="58"/>
      <c r="BB140" s="58"/>
      <c r="BC140" s="59"/>
    </row>
    <row r="141" spans="52:55" x14ac:dyDescent="0.2">
      <c r="AZ141" s="58"/>
      <c r="BA141" s="58"/>
      <c r="BB141" s="58"/>
      <c r="BC141" s="59"/>
    </row>
    <row r="142" spans="52:55" x14ac:dyDescent="0.2">
      <c r="AZ142" s="58"/>
      <c r="BA142" s="58"/>
      <c r="BB142" s="58"/>
      <c r="BC142" s="59"/>
    </row>
    <row r="143" spans="52:55" x14ac:dyDescent="0.2">
      <c r="AZ143" s="58"/>
      <c r="BA143" s="58"/>
      <c r="BB143" s="58"/>
      <c r="BC143" s="59"/>
    </row>
    <row r="144" spans="52:55" x14ac:dyDescent="0.2">
      <c r="AZ144" s="58"/>
      <c r="BA144" s="58"/>
      <c r="BB144" s="58"/>
      <c r="BC144" s="59"/>
    </row>
    <row r="145" spans="52:55" x14ac:dyDescent="0.2">
      <c r="AZ145" s="58"/>
      <c r="BA145" s="58"/>
      <c r="BB145" s="58"/>
      <c r="BC145" s="59"/>
    </row>
    <row r="146" spans="52:55" x14ac:dyDescent="0.2">
      <c r="AZ146" s="58"/>
      <c r="BA146" s="58"/>
      <c r="BB146" s="58"/>
      <c r="BC146" s="59"/>
    </row>
    <row r="147" spans="52:55" x14ac:dyDescent="0.2">
      <c r="AZ147" s="58"/>
      <c r="BA147" s="58"/>
      <c r="BB147" s="58"/>
      <c r="BC147" s="59"/>
    </row>
    <row r="148" spans="52:55" x14ac:dyDescent="0.2">
      <c r="AZ148" s="58"/>
      <c r="BA148" s="58"/>
      <c r="BB148" s="58"/>
      <c r="BC148" s="59"/>
    </row>
    <row r="149" spans="52:55" x14ac:dyDescent="0.2">
      <c r="AZ149" s="58"/>
      <c r="BA149" s="58"/>
      <c r="BB149" s="58"/>
      <c r="BC149" s="59"/>
    </row>
    <row r="150" spans="52:55" x14ac:dyDescent="0.2">
      <c r="AZ150" s="58"/>
      <c r="BA150" s="58"/>
      <c r="BB150" s="58"/>
      <c r="BC150" s="59"/>
    </row>
    <row r="151" spans="52:55" x14ac:dyDescent="0.2">
      <c r="AZ151" s="58"/>
      <c r="BA151" s="58"/>
      <c r="BB151" s="58"/>
      <c r="BC151" s="59"/>
    </row>
    <row r="152" spans="52:55" x14ac:dyDescent="0.2">
      <c r="AZ152" s="58"/>
      <c r="BA152" s="58"/>
      <c r="BB152" s="58"/>
      <c r="BC152" s="59"/>
    </row>
    <row r="153" spans="52:55" x14ac:dyDescent="0.2">
      <c r="AZ153" s="58"/>
      <c r="BA153" s="58"/>
      <c r="BB153" s="58"/>
      <c r="BC153" s="59"/>
    </row>
    <row r="154" spans="52:55" x14ac:dyDescent="0.2">
      <c r="AZ154" s="58"/>
      <c r="BA154" s="58"/>
      <c r="BB154" s="58"/>
      <c r="BC154" s="59"/>
    </row>
    <row r="155" spans="52:55" x14ac:dyDescent="0.2">
      <c r="AZ155" s="58"/>
      <c r="BA155" s="58"/>
      <c r="BB155" s="58"/>
      <c r="BC155" s="59"/>
    </row>
    <row r="156" spans="52:55" x14ac:dyDescent="0.2">
      <c r="AZ156" s="58"/>
      <c r="BA156" s="58"/>
      <c r="BB156" s="58"/>
      <c r="BC156" s="59"/>
    </row>
    <row r="157" spans="52:55" x14ac:dyDescent="0.2">
      <c r="AZ157" s="58"/>
      <c r="BA157" s="58"/>
      <c r="BB157" s="58"/>
      <c r="BC157" s="59"/>
    </row>
    <row r="158" spans="52:55" x14ac:dyDescent="0.2">
      <c r="AZ158" s="58"/>
      <c r="BA158" s="58"/>
      <c r="BB158" s="58"/>
      <c r="BC158" s="59"/>
    </row>
    <row r="159" spans="52:55" x14ac:dyDescent="0.2">
      <c r="AZ159" s="58"/>
      <c r="BA159" s="58"/>
      <c r="BB159" s="58"/>
      <c r="BC159" s="59"/>
    </row>
    <row r="160" spans="52:55" x14ac:dyDescent="0.2">
      <c r="AZ160" s="58"/>
      <c r="BA160" s="58"/>
      <c r="BB160" s="58"/>
      <c r="BC160" s="59"/>
    </row>
    <row r="161" spans="52:55" x14ac:dyDescent="0.2">
      <c r="AZ161" s="58"/>
      <c r="BA161" s="58"/>
      <c r="BB161" s="58"/>
      <c r="BC161" s="59"/>
    </row>
    <row r="162" spans="52:55" x14ac:dyDescent="0.2">
      <c r="AZ162" s="58"/>
      <c r="BA162" s="58"/>
      <c r="BB162" s="58"/>
      <c r="BC162" s="59"/>
    </row>
    <row r="163" spans="52:55" x14ac:dyDescent="0.2">
      <c r="AZ163" s="58"/>
      <c r="BA163" s="58"/>
      <c r="BB163" s="58"/>
      <c r="BC163" s="59"/>
    </row>
    <row r="164" spans="52:55" x14ac:dyDescent="0.2">
      <c r="AZ164" s="58"/>
      <c r="BA164" s="58"/>
      <c r="BB164" s="58"/>
      <c r="BC164" s="59"/>
    </row>
    <row r="165" spans="52:55" x14ac:dyDescent="0.2">
      <c r="AZ165" s="58"/>
      <c r="BA165" s="58"/>
      <c r="BB165" s="58"/>
      <c r="BC165" s="59"/>
    </row>
    <row r="166" spans="52:55" x14ac:dyDescent="0.2">
      <c r="AZ166" s="58"/>
      <c r="BA166" s="58"/>
      <c r="BB166" s="58"/>
      <c r="BC166" s="59"/>
    </row>
    <row r="167" spans="52:55" x14ac:dyDescent="0.2">
      <c r="AZ167" s="58"/>
      <c r="BA167" s="58"/>
      <c r="BB167" s="58"/>
      <c r="BC167" s="59"/>
    </row>
    <row r="168" spans="52:55" x14ac:dyDescent="0.2">
      <c r="AZ168" s="58"/>
      <c r="BA168" s="58"/>
      <c r="BB168" s="58"/>
      <c r="BC168" s="59"/>
    </row>
    <row r="169" spans="52:55" x14ac:dyDescent="0.2">
      <c r="AZ169" s="58"/>
      <c r="BA169" s="58"/>
      <c r="BB169" s="58"/>
      <c r="BC169" s="59"/>
    </row>
    <row r="170" spans="52:55" x14ac:dyDescent="0.2">
      <c r="AZ170" s="58"/>
      <c r="BA170" s="58"/>
      <c r="BB170" s="58"/>
      <c r="BC170" s="59"/>
    </row>
    <row r="171" spans="52:55" x14ac:dyDescent="0.2">
      <c r="AZ171" s="58"/>
      <c r="BA171" s="58"/>
      <c r="BB171" s="58"/>
      <c r="BC171" s="59"/>
    </row>
    <row r="172" spans="52:55" x14ac:dyDescent="0.2">
      <c r="AZ172" s="58"/>
      <c r="BA172" s="58"/>
      <c r="BB172" s="58"/>
      <c r="BC172" s="59"/>
    </row>
    <row r="173" spans="52:55" x14ac:dyDescent="0.2">
      <c r="AZ173" s="58"/>
      <c r="BA173" s="58"/>
      <c r="BB173" s="58"/>
      <c r="BC173" s="59"/>
    </row>
    <row r="174" spans="52:55" x14ac:dyDescent="0.2">
      <c r="AZ174" s="58"/>
      <c r="BA174" s="58"/>
      <c r="BB174" s="58"/>
      <c r="BC174" s="59"/>
    </row>
    <row r="175" spans="52:55" x14ac:dyDescent="0.2">
      <c r="AZ175" s="58"/>
      <c r="BA175" s="58"/>
      <c r="BB175" s="58"/>
      <c r="BC175" s="59"/>
    </row>
    <row r="176" spans="52:55" x14ac:dyDescent="0.2">
      <c r="AZ176" s="58"/>
      <c r="BA176" s="58"/>
      <c r="BB176" s="58"/>
      <c r="BC176" s="59"/>
    </row>
    <row r="177" spans="52:55" x14ac:dyDescent="0.2">
      <c r="AZ177" s="58"/>
      <c r="BA177" s="58"/>
      <c r="BB177" s="58"/>
      <c r="BC177" s="59"/>
    </row>
    <row r="178" spans="52:55" x14ac:dyDescent="0.2">
      <c r="AZ178" s="58"/>
      <c r="BA178" s="58"/>
      <c r="BB178" s="58"/>
      <c r="BC178" s="59"/>
    </row>
    <row r="179" spans="52:55" x14ac:dyDescent="0.2">
      <c r="AZ179" s="58"/>
      <c r="BA179" s="58"/>
      <c r="BB179" s="58"/>
      <c r="BC179" s="59"/>
    </row>
    <row r="180" spans="52:55" x14ac:dyDescent="0.2">
      <c r="AZ180" s="58"/>
      <c r="BA180" s="58"/>
      <c r="BB180" s="58"/>
      <c r="BC180" s="59"/>
    </row>
    <row r="181" spans="52:55" x14ac:dyDescent="0.2">
      <c r="AZ181" s="58"/>
      <c r="BA181" s="58"/>
      <c r="BB181" s="58"/>
      <c r="BC181" s="59"/>
    </row>
    <row r="182" spans="52:55" x14ac:dyDescent="0.2">
      <c r="AZ182" s="58"/>
      <c r="BA182" s="58"/>
      <c r="BB182" s="58"/>
      <c r="BC182" s="59"/>
    </row>
    <row r="183" spans="52:55" x14ac:dyDescent="0.2">
      <c r="AZ183" s="58"/>
      <c r="BA183" s="58"/>
      <c r="BB183" s="58"/>
      <c r="BC183" s="59"/>
    </row>
    <row r="184" spans="52:55" x14ac:dyDescent="0.2">
      <c r="AZ184" s="58"/>
      <c r="BA184" s="58"/>
      <c r="BB184" s="58"/>
      <c r="BC184" s="59"/>
    </row>
    <row r="185" spans="52:55" x14ac:dyDescent="0.2">
      <c r="AZ185" s="58"/>
      <c r="BA185" s="58"/>
      <c r="BB185" s="58"/>
      <c r="BC185" s="59"/>
    </row>
    <row r="186" spans="52:55" x14ac:dyDescent="0.2">
      <c r="AZ186" s="58"/>
      <c r="BA186" s="58"/>
      <c r="BB186" s="58"/>
      <c r="BC186" s="59"/>
    </row>
    <row r="187" spans="52:55" x14ac:dyDescent="0.2">
      <c r="AZ187" s="58"/>
      <c r="BA187" s="58"/>
      <c r="BB187" s="58"/>
      <c r="BC187" s="59"/>
    </row>
    <row r="188" spans="52:55" x14ac:dyDescent="0.2">
      <c r="AZ188" s="58"/>
      <c r="BA188" s="58"/>
      <c r="BB188" s="58"/>
      <c r="BC188" s="59"/>
    </row>
    <row r="189" spans="52:55" x14ac:dyDescent="0.2">
      <c r="AZ189" s="58"/>
      <c r="BA189" s="58"/>
      <c r="BB189" s="58"/>
      <c r="BC189" s="59"/>
    </row>
    <row r="190" spans="52:55" x14ac:dyDescent="0.2">
      <c r="AZ190" s="58"/>
      <c r="BA190" s="58"/>
      <c r="BB190" s="58"/>
      <c r="BC190" s="59"/>
    </row>
    <row r="191" spans="52:55" x14ac:dyDescent="0.2">
      <c r="AZ191" s="58"/>
      <c r="BA191" s="58"/>
      <c r="BB191" s="58"/>
      <c r="BC191" s="59"/>
    </row>
    <row r="192" spans="52:55" x14ac:dyDescent="0.2">
      <c r="AZ192" s="58"/>
      <c r="BA192" s="58"/>
      <c r="BB192" s="58"/>
      <c r="BC192" s="59"/>
    </row>
    <row r="193" spans="52:55" x14ac:dyDescent="0.2">
      <c r="AZ193" s="58"/>
      <c r="BA193" s="58"/>
      <c r="BB193" s="58"/>
      <c r="BC193" s="59"/>
    </row>
    <row r="194" spans="52:55" x14ac:dyDescent="0.2">
      <c r="AZ194" s="58"/>
      <c r="BA194" s="58"/>
      <c r="BB194" s="58"/>
      <c r="BC194" s="59"/>
    </row>
    <row r="195" spans="52:55" x14ac:dyDescent="0.2">
      <c r="AZ195" s="58"/>
      <c r="BA195" s="58"/>
      <c r="BB195" s="58"/>
      <c r="BC195" s="59"/>
    </row>
    <row r="196" spans="52:55" x14ac:dyDescent="0.2">
      <c r="AZ196" s="58"/>
      <c r="BA196" s="58"/>
      <c r="BB196" s="58"/>
      <c r="BC196" s="59"/>
    </row>
    <row r="197" spans="52:55" x14ac:dyDescent="0.2">
      <c r="AZ197" s="58"/>
      <c r="BA197" s="58"/>
      <c r="BB197" s="58"/>
      <c r="BC197" s="59"/>
    </row>
    <row r="198" spans="52:55" x14ac:dyDescent="0.2">
      <c r="AZ198" s="58"/>
      <c r="BA198" s="58"/>
      <c r="BB198" s="58"/>
      <c r="BC198" s="59"/>
    </row>
    <row r="199" spans="52:55" x14ac:dyDescent="0.2">
      <c r="AZ199" s="58"/>
      <c r="BA199" s="58"/>
      <c r="BB199" s="58"/>
      <c r="BC199" s="59"/>
    </row>
    <row r="200" spans="52:55" x14ac:dyDescent="0.2">
      <c r="AZ200" s="58"/>
      <c r="BA200" s="58"/>
      <c r="BB200" s="58"/>
      <c r="BC200" s="59"/>
    </row>
    <row r="201" spans="52:55" x14ac:dyDescent="0.2">
      <c r="AZ201" s="58"/>
      <c r="BA201" s="58"/>
      <c r="BB201" s="58"/>
      <c r="BC201" s="59"/>
    </row>
    <row r="202" spans="52:55" x14ac:dyDescent="0.2">
      <c r="AZ202" s="58"/>
      <c r="BA202" s="58"/>
      <c r="BB202" s="58"/>
      <c r="BC202" s="59"/>
    </row>
    <row r="203" spans="52:55" x14ac:dyDescent="0.2">
      <c r="AZ203" s="58"/>
      <c r="BA203" s="58"/>
      <c r="BB203" s="58"/>
      <c r="BC203" s="59"/>
    </row>
    <row r="204" spans="52:55" x14ac:dyDescent="0.2">
      <c r="AZ204" s="58"/>
      <c r="BA204" s="58"/>
      <c r="BB204" s="58"/>
      <c r="BC204" s="59"/>
    </row>
    <row r="205" spans="52:55" x14ac:dyDescent="0.2">
      <c r="AZ205" s="58"/>
      <c r="BA205" s="58"/>
      <c r="BB205" s="58"/>
      <c r="BC205" s="59"/>
    </row>
    <row r="206" spans="52:55" x14ac:dyDescent="0.2">
      <c r="AZ206" s="58"/>
      <c r="BA206" s="58"/>
      <c r="BB206" s="58"/>
      <c r="BC206" s="59"/>
    </row>
    <row r="207" spans="52:55" x14ac:dyDescent="0.2">
      <c r="AZ207" s="58"/>
      <c r="BA207" s="58"/>
      <c r="BB207" s="58"/>
      <c r="BC207" s="59"/>
    </row>
    <row r="208" spans="52:55" x14ac:dyDescent="0.2">
      <c r="AZ208" s="58"/>
      <c r="BA208" s="58"/>
      <c r="BB208" s="58"/>
      <c r="BC208" s="59"/>
    </row>
    <row r="209" spans="52:55" x14ac:dyDescent="0.2">
      <c r="AZ209" s="58"/>
      <c r="BA209" s="58"/>
      <c r="BB209" s="58"/>
      <c r="BC209" s="59"/>
    </row>
    <row r="210" spans="52:55" x14ac:dyDescent="0.2">
      <c r="AZ210" s="58"/>
      <c r="BA210" s="58"/>
      <c r="BB210" s="58"/>
      <c r="BC210" s="59"/>
    </row>
    <row r="211" spans="52:55" x14ac:dyDescent="0.2">
      <c r="AZ211" s="58"/>
      <c r="BA211" s="58"/>
      <c r="BB211" s="58"/>
      <c r="BC211" s="59"/>
    </row>
    <row r="212" spans="52:55" x14ac:dyDescent="0.2">
      <c r="AZ212" s="58"/>
      <c r="BA212" s="58"/>
      <c r="BB212" s="58"/>
      <c r="BC212" s="59"/>
    </row>
    <row r="213" spans="52:55" x14ac:dyDescent="0.2">
      <c r="AZ213" s="58"/>
      <c r="BA213" s="58"/>
      <c r="BB213" s="58"/>
      <c r="BC213" s="59"/>
    </row>
    <row r="214" spans="52:55" x14ac:dyDescent="0.2">
      <c r="AZ214" s="58"/>
      <c r="BA214" s="58"/>
      <c r="BB214" s="58"/>
      <c r="BC214" s="59"/>
    </row>
    <row r="215" spans="52:55" x14ac:dyDescent="0.2">
      <c r="AZ215" s="58"/>
      <c r="BA215" s="58"/>
      <c r="BB215" s="58"/>
      <c r="BC215" s="59"/>
    </row>
    <row r="216" spans="52:55" x14ac:dyDescent="0.2">
      <c r="AZ216" s="58"/>
      <c r="BA216" s="58"/>
      <c r="BB216" s="58"/>
      <c r="BC216" s="59"/>
    </row>
    <row r="217" spans="52:55" x14ac:dyDescent="0.2">
      <c r="AZ217" s="58"/>
      <c r="BA217" s="58"/>
      <c r="BB217" s="58"/>
      <c r="BC217" s="59"/>
    </row>
    <row r="218" spans="52:55" x14ac:dyDescent="0.2">
      <c r="AZ218" s="58"/>
      <c r="BA218" s="58"/>
      <c r="BB218" s="58"/>
      <c r="BC218" s="59"/>
    </row>
    <row r="219" spans="52:55" x14ac:dyDescent="0.2">
      <c r="AZ219" s="58"/>
      <c r="BA219" s="58"/>
      <c r="BB219" s="58"/>
      <c r="BC219" s="59"/>
    </row>
    <row r="220" spans="52:55" x14ac:dyDescent="0.2">
      <c r="AZ220" s="58"/>
      <c r="BA220" s="58"/>
      <c r="BB220" s="58"/>
      <c r="BC220" s="59"/>
    </row>
    <row r="221" spans="52:55" x14ac:dyDescent="0.2">
      <c r="AZ221" s="58"/>
      <c r="BA221" s="58"/>
      <c r="BB221" s="58"/>
      <c r="BC221" s="59"/>
    </row>
    <row r="222" spans="52:55" x14ac:dyDescent="0.2">
      <c r="AZ222" s="58"/>
      <c r="BA222" s="58"/>
      <c r="BB222" s="58"/>
      <c r="BC222" s="59"/>
    </row>
    <row r="223" spans="52:55" x14ac:dyDescent="0.2">
      <c r="AZ223" s="58"/>
      <c r="BA223" s="58"/>
      <c r="BB223" s="58"/>
      <c r="BC223" s="59"/>
    </row>
    <row r="224" spans="52:55" x14ac:dyDescent="0.2">
      <c r="AZ224" s="58"/>
      <c r="BA224" s="58"/>
      <c r="BB224" s="58"/>
      <c r="BC224" s="59"/>
    </row>
    <row r="225" spans="52:55" x14ac:dyDescent="0.2">
      <c r="AZ225" s="58"/>
      <c r="BA225" s="58"/>
      <c r="BB225" s="58"/>
      <c r="BC225" s="59"/>
    </row>
    <row r="226" spans="52:55" x14ac:dyDescent="0.2">
      <c r="AZ226" s="58"/>
      <c r="BA226" s="58"/>
      <c r="BB226" s="58"/>
      <c r="BC226" s="59"/>
    </row>
    <row r="227" spans="52:55" x14ac:dyDescent="0.2">
      <c r="AZ227" s="58"/>
      <c r="BA227" s="58"/>
      <c r="BB227" s="58"/>
      <c r="BC227" s="59"/>
    </row>
    <row r="228" spans="52:55" x14ac:dyDescent="0.2">
      <c r="AZ228" s="58"/>
      <c r="BA228" s="58"/>
      <c r="BB228" s="58"/>
      <c r="BC228" s="59"/>
    </row>
    <row r="229" spans="52:55" x14ac:dyDescent="0.2">
      <c r="AZ229" s="58"/>
      <c r="BA229" s="58"/>
      <c r="BB229" s="58"/>
      <c r="BC229" s="59"/>
    </row>
    <row r="230" spans="52:55" x14ac:dyDescent="0.2">
      <c r="AZ230" s="58"/>
      <c r="BA230" s="58"/>
      <c r="BB230" s="58"/>
      <c r="BC230" s="59"/>
    </row>
    <row r="231" spans="52:55" x14ac:dyDescent="0.2">
      <c r="AZ231" s="58"/>
      <c r="BA231" s="58"/>
      <c r="BB231" s="58"/>
      <c r="BC231" s="59"/>
    </row>
    <row r="232" spans="52:55" x14ac:dyDescent="0.2">
      <c r="AZ232" s="58"/>
      <c r="BA232" s="58"/>
      <c r="BB232" s="58"/>
      <c r="BC232" s="59"/>
    </row>
    <row r="233" spans="52:55" x14ac:dyDescent="0.2">
      <c r="AZ233" s="58"/>
      <c r="BA233" s="58"/>
      <c r="BB233" s="58"/>
      <c r="BC233" s="59"/>
    </row>
    <row r="234" spans="52:55" x14ac:dyDescent="0.2">
      <c r="AZ234" s="58"/>
      <c r="BA234" s="58"/>
      <c r="BB234" s="58"/>
      <c r="BC234" s="59"/>
    </row>
    <row r="235" spans="52:55" x14ac:dyDescent="0.2">
      <c r="AZ235" s="58"/>
      <c r="BA235" s="58"/>
      <c r="BB235" s="58"/>
      <c r="BC235" s="59"/>
    </row>
    <row r="236" spans="52:55" x14ac:dyDescent="0.2">
      <c r="AZ236" s="58"/>
      <c r="BA236" s="58"/>
      <c r="BB236" s="58"/>
      <c r="BC236" s="59"/>
    </row>
    <row r="237" spans="52:55" x14ac:dyDescent="0.2">
      <c r="AZ237" s="58"/>
      <c r="BA237" s="58"/>
      <c r="BB237" s="58"/>
      <c r="BC237" s="59"/>
    </row>
    <row r="238" spans="52:55" x14ac:dyDescent="0.2">
      <c r="AZ238" s="58"/>
      <c r="BA238" s="58"/>
      <c r="BB238" s="58"/>
      <c r="BC238" s="59"/>
    </row>
    <row r="239" spans="52:55" x14ac:dyDescent="0.2">
      <c r="AZ239" s="58"/>
      <c r="BA239" s="58"/>
      <c r="BB239" s="58"/>
      <c r="BC239" s="59"/>
    </row>
    <row r="240" spans="52:55" x14ac:dyDescent="0.2">
      <c r="AZ240" s="58"/>
      <c r="BA240" s="58"/>
      <c r="BB240" s="58"/>
      <c r="BC240" s="59"/>
    </row>
    <row r="241" spans="52:55" x14ac:dyDescent="0.2">
      <c r="AZ241" s="58"/>
      <c r="BA241" s="58"/>
      <c r="BB241" s="58"/>
      <c r="BC241" s="59"/>
    </row>
    <row r="242" spans="52:55" x14ac:dyDescent="0.2">
      <c r="AZ242" s="58"/>
      <c r="BA242" s="58"/>
      <c r="BB242" s="58"/>
      <c r="BC242" s="59"/>
    </row>
    <row r="243" spans="52:55" x14ac:dyDescent="0.2">
      <c r="AZ243" s="58"/>
      <c r="BA243" s="58"/>
      <c r="BB243" s="58"/>
      <c r="BC243" s="59"/>
    </row>
    <row r="244" spans="52:55" x14ac:dyDescent="0.2">
      <c r="AZ244" s="58"/>
      <c r="BA244" s="58"/>
      <c r="BB244" s="58"/>
      <c r="BC244" s="59"/>
    </row>
    <row r="245" spans="52:55" x14ac:dyDescent="0.2">
      <c r="AZ245" s="58"/>
      <c r="BA245" s="58"/>
      <c r="BB245" s="58"/>
      <c r="BC245" s="59"/>
    </row>
    <row r="246" spans="52:55" x14ac:dyDescent="0.2">
      <c r="AZ246" s="58"/>
      <c r="BA246" s="58"/>
      <c r="BB246" s="58"/>
      <c r="BC246" s="59"/>
    </row>
    <row r="247" spans="52:55" x14ac:dyDescent="0.2">
      <c r="AZ247" s="58"/>
      <c r="BA247" s="58"/>
      <c r="BB247" s="58"/>
      <c r="BC247" s="59"/>
    </row>
    <row r="248" spans="52:55" x14ac:dyDescent="0.2">
      <c r="AZ248" s="58"/>
      <c r="BA248" s="58"/>
      <c r="BB248" s="58"/>
      <c r="BC248" s="59"/>
    </row>
    <row r="249" spans="52:55" x14ac:dyDescent="0.2">
      <c r="AZ249" s="58"/>
      <c r="BA249" s="58"/>
      <c r="BB249" s="58"/>
      <c r="BC249" s="59"/>
    </row>
    <row r="250" spans="52:55" x14ac:dyDescent="0.2">
      <c r="AZ250" s="58"/>
      <c r="BA250" s="58"/>
      <c r="BB250" s="58"/>
      <c r="BC250" s="59"/>
    </row>
    <row r="251" spans="52:55" x14ac:dyDescent="0.2">
      <c r="AZ251" s="58"/>
      <c r="BA251" s="58"/>
      <c r="BB251" s="58"/>
      <c r="BC251" s="59"/>
    </row>
    <row r="252" spans="52:55" x14ac:dyDescent="0.2">
      <c r="AZ252" s="58"/>
      <c r="BA252" s="58"/>
      <c r="BB252" s="58"/>
      <c r="BC252" s="59"/>
    </row>
    <row r="253" spans="52:55" x14ac:dyDescent="0.2">
      <c r="AZ253" s="58"/>
      <c r="BA253" s="58"/>
      <c r="BB253" s="58"/>
      <c r="BC253" s="59"/>
    </row>
    <row r="254" spans="52:55" x14ac:dyDescent="0.2">
      <c r="AZ254" s="58"/>
      <c r="BA254" s="58"/>
      <c r="BB254" s="58"/>
      <c r="BC254" s="59"/>
    </row>
    <row r="255" spans="52:55" x14ac:dyDescent="0.2">
      <c r="AZ255" s="58"/>
      <c r="BA255" s="58"/>
      <c r="BB255" s="58"/>
      <c r="BC255" s="59"/>
    </row>
    <row r="256" spans="52:55" x14ac:dyDescent="0.2">
      <c r="AZ256" s="58"/>
      <c r="BA256" s="58"/>
      <c r="BB256" s="58"/>
      <c r="BC256" s="59"/>
    </row>
    <row r="257" spans="52:55" x14ac:dyDescent="0.2">
      <c r="AZ257" s="58"/>
      <c r="BA257" s="58"/>
      <c r="BB257" s="58"/>
      <c r="BC257" s="59"/>
    </row>
    <row r="258" spans="52:55" x14ac:dyDescent="0.2">
      <c r="AZ258" s="58"/>
      <c r="BA258" s="58"/>
      <c r="BB258" s="58"/>
      <c r="BC258" s="59"/>
    </row>
    <row r="259" spans="52:55" x14ac:dyDescent="0.2">
      <c r="AZ259" s="58"/>
      <c r="BA259" s="58"/>
      <c r="BB259" s="58"/>
      <c r="BC259" s="59"/>
    </row>
    <row r="260" spans="52:55" x14ac:dyDescent="0.2">
      <c r="AZ260" s="58"/>
      <c r="BA260" s="58"/>
      <c r="BB260" s="58"/>
      <c r="BC260" s="59"/>
    </row>
    <row r="261" spans="52:55" x14ac:dyDescent="0.2">
      <c r="AZ261" s="58"/>
      <c r="BA261" s="58"/>
      <c r="BB261" s="58"/>
      <c r="BC261" s="59"/>
    </row>
    <row r="262" spans="52:55" x14ac:dyDescent="0.2">
      <c r="AZ262" s="58"/>
      <c r="BA262" s="58"/>
      <c r="BB262" s="58"/>
      <c r="BC262" s="59"/>
    </row>
    <row r="263" spans="52:55" x14ac:dyDescent="0.2">
      <c r="AZ263" s="58"/>
      <c r="BA263" s="58"/>
      <c r="BB263" s="58"/>
      <c r="BC263" s="59"/>
    </row>
    <row r="264" spans="52:55" x14ac:dyDescent="0.2">
      <c r="AZ264" s="58"/>
      <c r="BA264" s="58"/>
      <c r="BB264" s="58"/>
      <c r="BC264" s="59"/>
    </row>
    <row r="265" spans="52:55" x14ac:dyDescent="0.2">
      <c r="AZ265" s="58"/>
      <c r="BA265" s="58"/>
      <c r="BB265" s="58"/>
      <c r="BC265" s="59"/>
    </row>
    <row r="266" spans="52:55" x14ac:dyDescent="0.2">
      <c r="AZ266" s="58"/>
      <c r="BA266" s="58"/>
      <c r="BB266" s="58"/>
      <c r="BC266" s="59"/>
    </row>
    <row r="267" spans="52:55" x14ac:dyDescent="0.2">
      <c r="AZ267" s="58"/>
      <c r="BA267" s="58"/>
      <c r="BB267" s="58"/>
      <c r="BC267" s="59"/>
    </row>
    <row r="268" spans="52:55" x14ac:dyDescent="0.2">
      <c r="AZ268" s="58"/>
      <c r="BA268" s="58"/>
      <c r="BB268" s="58"/>
      <c r="BC268" s="59"/>
    </row>
    <row r="269" spans="52:55" x14ac:dyDescent="0.2">
      <c r="AZ269" s="58"/>
      <c r="BA269" s="58"/>
      <c r="BB269" s="58"/>
      <c r="BC269" s="59"/>
    </row>
    <row r="270" spans="52:55" x14ac:dyDescent="0.2">
      <c r="AZ270" s="58"/>
      <c r="BA270" s="58"/>
      <c r="BB270" s="58"/>
      <c r="BC270" s="59"/>
    </row>
    <row r="271" spans="52:55" x14ac:dyDescent="0.2">
      <c r="AZ271" s="58"/>
      <c r="BA271" s="58"/>
      <c r="BB271" s="58"/>
      <c r="BC271" s="59"/>
    </row>
    <row r="272" spans="52:55" x14ac:dyDescent="0.2">
      <c r="AZ272" s="58"/>
      <c r="BA272" s="58"/>
      <c r="BB272" s="58"/>
      <c r="BC272" s="59"/>
    </row>
    <row r="273" spans="52:55" x14ac:dyDescent="0.2">
      <c r="AZ273" s="58"/>
      <c r="BA273" s="58"/>
      <c r="BB273" s="58"/>
      <c r="BC273" s="59"/>
    </row>
    <row r="274" spans="52:55" x14ac:dyDescent="0.2">
      <c r="AZ274" s="58"/>
      <c r="BA274" s="58"/>
      <c r="BB274" s="58"/>
      <c r="BC274" s="59"/>
    </row>
    <row r="275" spans="52:55" x14ac:dyDescent="0.2">
      <c r="AZ275" s="58"/>
      <c r="BA275" s="58"/>
      <c r="BB275" s="58"/>
      <c r="BC275" s="59"/>
    </row>
    <row r="276" spans="52:55" x14ac:dyDescent="0.2">
      <c r="AZ276" s="58"/>
      <c r="BA276" s="58"/>
      <c r="BB276" s="58"/>
      <c r="BC276" s="59"/>
    </row>
    <row r="277" spans="52:55" x14ac:dyDescent="0.2">
      <c r="AZ277" s="58"/>
      <c r="BA277" s="58"/>
      <c r="BB277" s="58"/>
      <c r="BC277" s="59"/>
    </row>
    <row r="278" spans="52:55" x14ac:dyDescent="0.2">
      <c r="AZ278" s="58"/>
      <c r="BA278" s="58"/>
      <c r="BB278" s="58"/>
      <c r="BC278" s="59"/>
    </row>
    <row r="279" spans="52:55" x14ac:dyDescent="0.2">
      <c r="AZ279" s="58"/>
      <c r="BA279" s="58"/>
      <c r="BB279" s="58"/>
      <c r="BC279" s="59"/>
    </row>
    <row r="280" spans="52:55" x14ac:dyDescent="0.2">
      <c r="AZ280" s="58"/>
      <c r="BA280" s="58"/>
      <c r="BB280" s="58"/>
      <c r="BC280" s="59"/>
    </row>
    <row r="281" spans="52:55" x14ac:dyDescent="0.2">
      <c r="AZ281" s="58"/>
      <c r="BA281" s="58"/>
      <c r="BB281" s="58"/>
      <c r="BC281" s="59"/>
    </row>
    <row r="282" spans="52:55" x14ac:dyDescent="0.2">
      <c r="AZ282" s="58"/>
      <c r="BA282" s="58"/>
      <c r="BB282" s="58"/>
      <c r="BC282" s="59"/>
    </row>
    <row r="283" spans="52:55" x14ac:dyDescent="0.2">
      <c r="AZ283" s="58"/>
      <c r="BA283" s="58"/>
      <c r="BB283" s="58"/>
      <c r="BC283" s="59"/>
    </row>
    <row r="284" spans="52:55" x14ac:dyDescent="0.2">
      <c r="AZ284" s="58"/>
      <c r="BA284" s="58"/>
      <c r="BB284" s="58"/>
      <c r="BC284" s="59"/>
    </row>
    <row r="285" spans="52:55" x14ac:dyDescent="0.2">
      <c r="AZ285" s="58"/>
      <c r="BA285" s="58"/>
      <c r="BB285" s="58"/>
      <c r="BC285" s="59"/>
    </row>
    <row r="286" spans="52:55" x14ac:dyDescent="0.2">
      <c r="AZ286" s="58"/>
      <c r="BA286" s="58"/>
      <c r="BB286" s="58"/>
      <c r="BC286" s="59"/>
    </row>
    <row r="287" spans="52:55" x14ac:dyDescent="0.2">
      <c r="AZ287" s="58"/>
      <c r="BA287" s="58"/>
      <c r="BB287" s="58"/>
      <c r="BC287" s="59"/>
    </row>
    <row r="288" spans="52:55" x14ac:dyDescent="0.2">
      <c r="AZ288" s="58"/>
      <c r="BA288" s="58"/>
      <c r="BB288" s="58"/>
      <c r="BC288" s="59"/>
    </row>
    <row r="289" spans="52:55" x14ac:dyDescent="0.2">
      <c r="AZ289" s="58"/>
      <c r="BA289" s="58"/>
      <c r="BB289" s="58"/>
      <c r="BC289" s="59"/>
    </row>
    <row r="290" spans="52:55" x14ac:dyDescent="0.2">
      <c r="AZ290" s="58"/>
      <c r="BA290" s="58"/>
      <c r="BB290" s="58"/>
      <c r="BC290" s="59"/>
    </row>
    <row r="291" spans="52:55" x14ac:dyDescent="0.2">
      <c r="AZ291" s="58"/>
      <c r="BA291" s="58"/>
      <c r="BB291" s="58"/>
      <c r="BC291" s="59"/>
    </row>
    <row r="292" spans="52:55" x14ac:dyDescent="0.2">
      <c r="AZ292" s="58"/>
      <c r="BA292" s="58"/>
      <c r="BB292" s="58"/>
      <c r="BC292" s="59"/>
    </row>
    <row r="293" spans="52:55" x14ac:dyDescent="0.2">
      <c r="AZ293" s="58"/>
      <c r="BA293" s="58"/>
      <c r="BB293" s="58"/>
      <c r="BC293" s="59"/>
    </row>
    <row r="294" spans="52:55" x14ac:dyDescent="0.2">
      <c r="AZ294" s="58"/>
      <c r="BA294" s="58"/>
      <c r="BB294" s="58"/>
      <c r="BC294" s="59"/>
    </row>
    <row r="295" spans="52:55" x14ac:dyDescent="0.2">
      <c r="AZ295" s="58"/>
      <c r="BA295" s="58"/>
      <c r="BB295" s="58"/>
      <c r="BC295" s="59"/>
    </row>
    <row r="296" spans="52:55" x14ac:dyDescent="0.2">
      <c r="AZ296" s="58"/>
      <c r="BA296" s="58"/>
      <c r="BB296" s="58"/>
      <c r="BC296" s="59"/>
    </row>
    <row r="297" spans="52:55" x14ac:dyDescent="0.2">
      <c r="AZ297" s="58"/>
      <c r="BA297" s="58"/>
      <c r="BB297" s="58"/>
      <c r="BC297" s="59"/>
    </row>
    <row r="298" spans="52:55" x14ac:dyDescent="0.2">
      <c r="AZ298" s="58"/>
      <c r="BA298" s="58"/>
      <c r="BB298" s="58"/>
      <c r="BC298" s="59"/>
    </row>
    <row r="299" spans="52:55" x14ac:dyDescent="0.2">
      <c r="AZ299" s="58"/>
      <c r="BA299" s="58"/>
      <c r="BB299" s="58"/>
      <c r="BC299" s="59"/>
    </row>
    <row r="300" spans="52:55" x14ac:dyDescent="0.2">
      <c r="AZ300" s="58"/>
      <c r="BA300" s="58"/>
      <c r="BB300" s="58"/>
      <c r="BC300" s="59"/>
    </row>
    <row r="301" spans="52:55" x14ac:dyDescent="0.2">
      <c r="AZ301" s="58"/>
      <c r="BA301" s="58"/>
      <c r="BB301" s="58"/>
      <c r="BC301" s="59"/>
    </row>
    <row r="302" spans="52:55" x14ac:dyDescent="0.2">
      <c r="AZ302" s="58"/>
      <c r="BA302" s="58"/>
      <c r="BB302" s="58"/>
      <c r="BC302" s="59"/>
    </row>
    <row r="303" spans="52:55" x14ac:dyDescent="0.2">
      <c r="AZ303" s="58"/>
      <c r="BA303" s="58"/>
      <c r="BB303" s="58"/>
      <c r="BC303" s="59"/>
    </row>
    <row r="304" spans="52:55" x14ac:dyDescent="0.2">
      <c r="AZ304" s="58"/>
      <c r="BA304" s="58"/>
      <c r="BB304" s="58"/>
      <c r="BC304" s="59"/>
    </row>
    <row r="305" spans="52:55" x14ac:dyDescent="0.2">
      <c r="AZ305" s="58"/>
      <c r="BA305" s="58"/>
      <c r="BB305" s="58"/>
      <c r="BC305" s="59"/>
    </row>
    <row r="306" spans="52:55" x14ac:dyDescent="0.2">
      <c r="AZ306" s="58"/>
      <c r="BA306" s="58"/>
      <c r="BB306" s="58"/>
      <c r="BC306" s="59"/>
    </row>
    <row r="307" spans="52:55" x14ac:dyDescent="0.2">
      <c r="AZ307" s="58"/>
      <c r="BA307" s="58"/>
      <c r="BB307" s="58"/>
      <c r="BC307" s="59"/>
    </row>
    <row r="308" spans="52:55" x14ac:dyDescent="0.2">
      <c r="AZ308" s="58"/>
      <c r="BA308" s="58"/>
      <c r="BB308" s="58"/>
      <c r="BC308" s="59"/>
    </row>
    <row r="309" spans="52:55" x14ac:dyDescent="0.2">
      <c r="AZ309" s="58"/>
      <c r="BA309" s="58"/>
      <c r="BB309" s="58"/>
      <c r="BC309" s="59"/>
    </row>
    <row r="310" spans="52:55" x14ac:dyDescent="0.2">
      <c r="AZ310" s="58"/>
      <c r="BA310" s="58"/>
      <c r="BB310" s="58"/>
      <c r="BC310" s="59"/>
    </row>
    <row r="311" spans="52:55" x14ac:dyDescent="0.2">
      <c r="AZ311" s="58"/>
      <c r="BA311" s="58"/>
      <c r="BB311" s="58"/>
      <c r="BC311" s="59"/>
    </row>
    <row r="312" spans="52:55" x14ac:dyDescent="0.2">
      <c r="AZ312" s="58"/>
      <c r="BA312" s="58"/>
      <c r="BB312" s="58"/>
      <c r="BC312" s="59"/>
    </row>
    <row r="313" spans="52:55" x14ac:dyDescent="0.2">
      <c r="AZ313" s="58"/>
      <c r="BA313" s="58"/>
      <c r="BB313" s="58"/>
      <c r="BC313" s="59"/>
    </row>
    <row r="314" spans="52:55" x14ac:dyDescent="0.2">
      <c r="AZ314" s="58"/>
      <c r="BA314" s="58"/>
      <c r="BB314" s="58"/>
      <c r="BC314" s="59"/>
    </row>
    <row r="315" spans="52:55" x14ac:dyDescent="0.2">
      <c r="AZ315" s="58"/>
      <c r="BA315" s="58"/>
      <c r="BB315" s="58"/>
      <c r="BC315" s="59"/>
    </row>
    <row r="316" spans="52:55" x14ac:dyDescent="0.2">
      <c r="AZ316" s="58"/>
      <c r="BA316" s="58"/>
      <c r="BB316" s="58"/>
      <c r="BC316" s="59"/>
    </row>
    <row r="317" spans="52:55" x14ac:dyDescent="0.2">
      <c r="AZ317" s="58"/>
      <c r="BA317" s="58"/>
      <c r="BB317" s="58"/>
      <c r="BC317" s="59"/>
    </row>
    <row r="318" spans="52:55" x14ac:dyDescent="0.2">
      <c r="AZ318" s="58"/>
      <c r="BA318" s="58"/>
      <c r="BB318" s="58"/>
      <c r="BC318" s="59"/>
    </row>
    <row r="319" spans="52:55" x14ac:dyDescent="0.2">
      <c r="AZ319" s="58"/>
      <c r="BA319" s="58"/>
      <c r="BB319" s="58"/>
      <c r="BC319" s="59"/>
    </row>
    <row r="320" spans="52:55" x14ac:dyDescent="0.2">
      <c r="AZ320" s="58"/>
      <c r="BA320" s="58"/>
      <c r="BB320" s="58"/>
      <c r="BC320" s="59"/>
    </row>
    <row r="321" spans="52:55" x14ac:dyDescent="0.2">
      <c r="AZ321" s="58"/>
      <c r="BA321" s="58"/>
      <c r="BB321" s="58"/>
      <c r="BC321" s="59"/>
    </row>
    <row r="322" spans="52:55" x14ac:dyDescent="0.2">
      <c r="AZ322" s="58"/>
      <c r="BA322" s="58"/>
      <c r="BB322" s="58"/>
      <c r="BC322" s="59"/>
    </row>
    <row r="323" spans="52:55" x14ac:dyDescent="0.2">
      <c r="AZ323" s="58"/>
      <c r="BA323" s="58"/>
      <c r="BB323" s="58"/>
      <c r="BC323" s="59"/>
    </row>
    <row r="324" spans="52:55" x14ac:dyDescent="0.2">
      <c r="AZ324" s="58"/>
      <c r="BA324" s="58"/>
      <c r="BB324" s="58"/>
      <c r="BC324" s="59"/>
    </row>
    <row r="325" spans="52:55" x14ac:dyDescent="0.2">
      <c r="AZ325" s="58"/>
      <c r="BA325" s="58"/>
      <c r="BB325" s="58"/>
      <c r="BC325" s="59"/>
    </row>
    <row r="326" spans="52:55" x14ac:dyDescent="0.2">
      <c r="AZ326" s="58"/>
      <c r="BA326" s="58"/>
      <c r="BB326" s="58"/>
      <c r="BC326" s="59"/>
    </row>
    <row r="327" spans="52:55" x14ac:dyDescent="0.2">
      <c r="AZ327" s="58"/>
      <c r="BA327" s="58"/>
      <c r="BB327" s="58"/>
      <c r="BC327" s="59"/>
    </row>
    <row r="328" spans="52:55" x14ac:dyDescent="0.2">
      <c r="AZ328" s="58"/>
      <c r="BA328" s="58"/>
      <c r="BB328" s="58"/>
      <c r="BC328" s="59"/>
    </row>
    <row r="329" spans="52:55" x14ac:dyDescent="0.2">
      <c r="AZ329" s="58"/>
      <c r="BA329" s="58"/>
      <c r="BB329" s="58"/>
      <c r="BC329" s="59"/>
    </row>
    <row r="330" spans="52:55" x14ac:dyDescent="0.2">
      <c r="AZ330" s="58"/>
      <c r="BA330" s="58"/>
      <c r="BB330" s="58"/>
      <c r="BC330" s="59"/>
    </row>
    <row r="331" spans="52:55" x14ac:dyDescent="0.2">
      <c r="AZ331" s="58"/>
      <c r="BA331" s="58"/>
      <c r="BB331" s="58"/>
      <c r="BC331" s="59"/>
    </row>
    <row r="332" spans="52:55" x14ac:dyDescent="0.2">
      <c r="AZ332" s="58"/>
      <c r="BA332" s="58"/>
      <c r="BB332" s="58"/>
      <c r="BC332" s="59"/>
    </row>
    <row r="333" spans="52:55" x14ac:dyDescent="0.2">
      <c r="AZ333" s="58"/>
      <c r="BA333" s="58"/>
      <c r="BB333" s="58"/>
      <c r="BC333" s="59"/>
    </row>
    <row r="334" spans="52:55" x14ac:dyDescent="0.2">
      <c r="AZ334" s="58"/>
      <c r="BA334" s="58"/>
      <c r="BB334" s="58"/>
      <c r="BC334" s="59"/>
    </row>
    <row r="335" spans="52:55" x14ac:dyDescent="0.2">
      <c r="AZ335" s="58"/>
      <c r="BA335" s="58"/>
      <c r="BB335" s="58"/>
      <c r="BC335" s="59"/>
    </row>
    <row r="336" spans="52:55" x14ac:dyDescent="0.2">
      <c r="AZ336" s="58"/>
      <c r="BA336" s="58"/>
      <c r="BB336" s="58"/>
      <c r="BC336" s="59"/>
    </row>
    <row r="337" spans="52:55" x14ac:dyDescent="0.2">
      <c r="AZ337" s="58"/>
      <c r="BA337" s="58"/>
      <c r="BB337" s="58"/>
      <c r="BC337" s="59"/>
    </row>
    <row r="338" spans="52:55" x14ac:dyDescent="0.2">
      <c r="AZ338" s="58"/>
      <c r="BA338" s="58"/>
      <c r="BB338" s="58"/>
      <c r="BC338" s="59"/>
    </row>
    <row r="339" spans="52:55" x14ac:dyDescent="0.2">
      <c r="AZ339" s="58"/>
      <c r="BA339" s="58"/>
      <c r="BB339" s="58"/>
      <c r="BC339" s="59"/>
    </row>
    <row r="340" spans="52:55" x14ac:dyDescent="0.2">
      <c r="AZ340" s="58"/>
      <c r="BA340" s="58"/>
      <c r="BB340" s="58"/>
      <c r="BC340" s="59"/>
    </row>
    <row r="341" spans="52:55" x14ac:dyDescent="0.2">
      <c r="AZ341" s="58"/>
      <c r="BA341" s="58"/>
      <c r="BB341" s="58"/>
      <c r="BC341" s="59"/>
    </row>
    <row r="342" spans="52:55" x14ac:dyDescent="0.2">
      <c r="AZ342" s="58"/>
      <c r="BA342" s="58"/>
      <c r="BB342" s="58"/>
      <c r="BC342" s="59"/>
    </row>
    <row r="343" spans="52:55" x14ac:dyDescent="0.2">
      <c r="AZ343" s="58"/>
      <c r="BA343" s="58"/>
      <c r="BB343" s="58"/>
      <c r="BC343" s="59"/>
    </row>
    <row r="344" spans="52:55" x14ac:dyDescent="0.2">
      <c r="AZ344" s="58"/>
      <c r="BA344" s="58"/>
      <c r="BB344" s="58"/>
      <c r="BC344" s="59"/>
    </row>
    <row r="345" spans="52:55" x14ac:dyDescent="0.2">
      <c r="AZ345" s="58"/>
      <c r="BA345" s="58"/>
      <c r="BB345" s="58"/>
      <c r="BC345" s="59"/>
    </row>
    <row r="346" spans="52:55" x14ac:dyDescent="0.2">
      <c r="AZ346" s="58"/>
      <c r="BA346" s="58"/>
      <c r="BB346" s="58"/>
      <c r="BC346" s="59"/>
    </row>
    <row r="347" spans="52:55" x14ac:dyDescent="0.2">
      <c r="AZ347" s="58"/>
      <c r="BA347" s="58"/>
      <c r="BB347" s="58"/>
      <c r="BC347" s="59"/>
    </row>
    <row r="348" spans="52:55" x14ac:dyDescent="0.2">
      <c r="AZ348" s="58"/>
      <c r="BA348" s="58"/>
      <c r="BB348" s="58"/>
      <c r="BC348" s="59"/>
    </row>
    <row r="349" spans="52:55" x14ac:dyDescent="0.2">
      <c r="AZ349" s="58"/>
      <c r="BA349" s="58"/>
      <c r="BB349" s="58"/>
      <c r="BC349" s="59"/>
    </row>
    <row r="350" spans="52:55" x14ac:dyDescent="0.2">
      <c r="AZ350" s="58"/>
      <c r="BA350" s="58"/>
      <c r="BB350" s="58"/>
      <c r="BC350" s="59"/>
    </row>
    <row r="351" spans="52:55" x14ac:dyDescent="0.2">
      <c r="AZ351" s="58"/>
      <c r="BA351" s="58"/>
      <c r="BB351" s="58"/>
      <c r="BC351" s="59"/>
    </row>
    <row r="352" spans="52:55" x14ac:dyDescent="0.2">
      <c r="AZ352" s="58"/>
      <c r="BA352" s="58"/>
      <c r="BB352" s="58"/>
      <c r="BC352" s="59"/>
    </row>
    <row r="353" spans="52:55" x14ac:dyDescent="0.2">
      <c r="AZ353" s="58"/>
      <c r="BA353" s="58"/>
      <c r="BB353" s="58"/>
      <c r="BC353" s="59"/>
    </row>
    <row r="354" spans="52:55" x14ac:dyDescent="0.2">
      <c r="AZ354" s="58"/>
      <c r="BA354" s="58"/>
      <c r="BB354" s="58"/>
      <c r="BC354" s="59"/>
    </row>
    <row r="355" spans="52:55" x14ac:dyDescent="0.2">
      <c r="AZ355" s="58"/>
      <c r="BA355" s="58"/>
      <c r="BB355" s="58"/>
      <c r="BC355" s="59"/>
    </row>
    <row r="356" spans="52:55" x14ac:dyDescent="0.2">
      <c r="AZ356" s="58"/>
      <c r="BA356" s="58"/>
      <c r="BB356" s="58"/>
      <c r="BC356" s="59"/>
    </row>
    <row r="357" spans="52:55" x14ac:dyDescent="0.2">
      <c r="AZ357" s="58"/>
      <c r="BA357" s="58"/>
      <c r="BB357" s="58"/>
      <c r="BC357" s="59"/>
    </row>
    <row r="358" spans="52:55" x14ac:dyDescent="0.2">
      <c r="AZ358" s="58"/>
      <c r="BA358" s="58"/>
      <c r="BB358" s="58"/>
      <c r="BC358" s="59"/>
    </row>
    <row r="359" spans="52:55" x14ac:dyDescent="0.2">
      <c r="AZ359" s="58"/>
      <c r="BA359" s="58"/>
      <c r="BB359" s="58"/>
      <c r="BC359" s="59"/>
    </row>
    <row r="360" spans="52:55" x14ac:dyDescent="0.2">
      <c r="AZ360" s="58"/>
      <c r="BA360" s="58"/>
      <c r="BB360" s="58"/>
      <c r="BC360" s="59"/>
    </row>
    <row r="361" spans="52:55" x14ac:dyDescent="0.2">
      <c r="AZ361" s="58"/>
      <c r="BA361" s="58"/>
      <c r="BB361" s="58"/>
      <c r="BC361" s="59"/>
    </row>
    <row r="362" spans="52:55" x14ac:dyDescent="0.2">
      <c r="AZ362" s="58"/>
      <c r="BA362" s="58"/>
      <c r="BB362" s="58"/>
      <c r="BC362" s="59"/>
    </row>
    <row r="363" spans="52:55" x14ac:dyDescent="0.2">
      <c r="AZ363" s="58"/>
      <c r="BA363" s="58"/>
      <c r="BB363" s="58"/>
      <c r="BC363" s="59"/>
    </row>
    <row r="364" spans="52:55" x14ac:dyDescent="0.2">
      <c r="AZ364" s="58"/>
      <c r="BA364" s="58"/>
      <c r="BB364" s="58"/>
      <c r="BC364" s="59"/>
    </row>
    <row r="365" spans="52:55" x14ac:dyDescent="0.2">
      <c r="AZ365" s="58"/>
      <c r="BA365" s="58"/>
      <c r="BB365" s="58"/>
      <c r="BC365" s="59"/>
    </row>
    <row r="366" spans="52:55" x14ac:dyDescent="0.2">
      <c r="AZ366" s="58"/>
      <c r="BA366" s="58"/>
      <c r="BB366" s="58"/>
      <c r="BC366" s="59"/>
    </row>
    <row r="367" spans="52:55" x14ac:dyDescent="0.2">
      <c r="AZ367" s="58"/>
      <c r="BA367" s="58"/>
      <c r="BB367" s="58"/>
      <c r="BC367" s="59"/>
    </row>
    <row r="368" spans="52:55" x14ac:dyDescent="0.2">
      <c r="AZ368" s="58"/>
      <c r="BA368" s="58"/>
      <c r="BB368" s="58"/>
      <c r="BC368" s="59"/>
    </row>
    <row r="369" spans="52:55" x14ac:dyDescent="0.2">
      <c r="AZ369" s="58"/>
      <c r="BA369" s="58"/>
      <c r="BB369" s="58"/>
      <c r="BC369" s="59"/>
    </row>
    <row r="370" spans="52:55" x14ac:dyDescent="0.2">
      <c r="AZ370" s="58"/>
      <c r="BA370" s="58"/>
      <c r="BB370" s="58"/>
      <c r="BC370" s="59"/>
    </row>
    <row r="371" spans="52:55" x14ac:dyDescent="0.2">
      <c r="AZ371" s="58"/>
      <c r="BA371" s="58"/>
      <c r="BB371" s="58"/>
      <c r="BC371" s="59"/>
    </row>
    <row r="372" spans="52:55" x14ac:dyDescent="0.2">
      <c r="AZ372" s="58"/>
      <c r="BA372" s="58"/>
      <c r="BB372" s="58"/>
      <c r="BC372" s="59"/>
    </row>
    <row r="373" spans="52:55" x14ac:dyDescent="0.2">
      <c r="AZ373" s="58"/>
      <c r="BA373" s="58"/>
      <c r="BB373" s="58"/>
      <c r="BC373" s="59"/>
    </row>
    <row r="374" spans="52:55" x14ac:dyDescent="0.2">
      <c r="AZ374" s="58"/>
      <c r="BA374" s="58"/>
      <c r="BB374" s="58"/>
      <c r="BC374" s="59"/>
    </row>
    <row r="375" spans="52:55" x14ac:dyDescent="0.2">
      <c r="AZ375" s="58"/>
      <c r="BA375" s="58"/>
      <c r="BB375" s="58"/>
      <c r="BC375" s="59"/>
    </row>
    <row r="376" spans="52:55" x14ac:dyDescent="0.2">
      <c r="AZ376" s="58"/>
      <c r="BA376" s="58"/>
      <c r="BB376" s="58"/>
      <c r="BC376" s="59"/>
    </row>
    <row r="377" spans="52:55" x14ac:dyDescent="0.2">
      <c r="AZ377" s="58"/>
      <c r="BA377" s="58"/>
      <c r="BB377" s="58"/>
      <c r="BC377" s="59"/>
    </row>
    <row r="378" spans="52:55" x14ac:dyDescent="0.2">
      <c r="AZ378" s="58"/>
      <c r="BA378" s="58"/>
      <c r="BB378" s="58"/>
      <c r="BC378" s="59"/>
    </row>
    <row r="379" spans="52:55" x14ac:dyDescent="0.2">
      <c r="AZ379" s="58"/>
      <c r="BA379" s="58"/>
      <c r="BB379" s="58"/>
      <c r="BC379" s="59"/>
    </row>
    <row r="380" spans="52:55" x14ac:dyDescent="0.2">
      <c r="AZ380" s="58"/>
      <c r="BA380" s="58"/>
      <c r="BB380" s="58"/>
      <c r="BC380" s="59"/>
    </row>
    <row r="381" spans="52:55" x14ac:dyDescent="0.2">
      <c r="AZ381" s="58"/>
      <c r="BA381" s="58"/>
      <c r="BB381" s="58"/>
      <c r="BC381" s="59"/>
    </row>
    <row r="382" spans="52:55" x14ac:dyDescent="0.2">
      <c r="AZ382" s="58"/>
      <c r="BA382" s="58"/>
      <c r="BB382" s="58"/>
      <c r="BC382" s="59"/>
    </row>
    <row r="383" spans="52:55" x14ac:dyDescent="0.2">
      <c r="AZ383" s="58"/>
      <c r="BA383" s="58"/>
      <c r="BB383" s="58"/>
      <c r="BC383" s="59"/>
    </row>
    <row r="384" spans="52:55" x14ac:dyDescent="0.2">
      <c r="AZ384" s="58"/>
      <c r="BA384" s="58"/>
      <c r="BB384" s="58"/>
      <c r="BC384" s="59"/>
    </row>
    <row r="385" spans="52:55" x14ac:dyDescent="0.2">
      <c r="AZ385" s="58"/>
      <c r="BA385" s="58"/>
      <c r="BB385" s="58"/>
      <c r="BC385" s="59"/>
    </row>
    <row r="386" spans="52:55" x14ac:dyDescent="0.2">
      <c r="AZ386" s="58"/>
      <c r="BA386" s="58"/>
      <c r="BB386" s="58"/>
      <c r="BC386" s="59"/>
    </row>
    <row r="387" spans="52:55" x14ac:dyDescent="0.2">
      <c r="AZ387" s="58"/>
      <c r="BA387" s="58"/>
      <c r="BB387" s="58"/>
      <c r="BC387" s="59"/>
    </row>
    <row r="388" spans="52:55" x14ac:dyDescent="0.2">
      <c r="AZ388" s="58"/>
      <c r="BA388" s="58"/>
      <c r="BB388" s="58"/>
      <c r="BC388" s="59"/>
    </row>
    <row r="389" spans="52:55" x14ac:dyDescent="0.2">
      <c r="AZ389" s="58"/>
      <c r="BA389" s="58"/>
      <c r="BB389" s="58"/>
      <c r="BC389" s="59"/>
    </row>
    <row r="390" spans="52:55" x14ac:dyDescent="0.2">
      <c r="AZ390" s="58"/>
      <c r="BA390" s="58"/>
      <c r="BB390" s="58"/>
      <c r="BC390" s="59"/>
    </row>
    <row r="391" spans="52:55" x14ac:dyDescent="0.2">
      <c r="AZ391" s="58"/>
      <c r="BA391" s="58"/>
      <c r="BB391" s="58"/>
      <c r="BC391" s="59"/>
    </row>
    <row r="392" spans="52:55" x14ac:dyDescent="0.2">
      <c r="AZ392" s="58"/>
      <c r="BA392" s="58"/>
      <c r="BB392" s="58"/>
      <c r="BC392" s="59"/>
    </row>
    <row r="393" spans="52:55" x14ac:dyDescent="0.2">
      <c r="AZ393" s="58"/>
      <c r="BA393" s="58"/>
      <c r="BB393" s="58"/>
      <c r="BC393" s="59"/>
    </row>
    <row r="394" spans="52:55" x14ac:dyDescent="0.2">
      <c r="AZ394" s="58"/>
      <c r="BA394" s="58"/>
      <c r="BB394" s="58"/>
      <c r="BC394" s="59"/>
    </row>
    <row r="395" spans="52:55" x14ac:dyDescent="0.2">
      <c r="AZ395" s="58"/>
      <c r="BA395" s="58"/>
      <c r="BB395" s="58"/>
      <c r="BC395" s="59"/>
    </row>
    <row r="396" spans="52:55" x14ac:dyDescent="0.2">
      <c r="AZ396" s="58"/>
      <c r="BA396" s="58"/>
      <c r="BB396" s="58"/>
      <c r="BC396" s="59"/>
    </row>
    <row r="397" spans="52:55" x14ac:dyDescent="0.2">
      <c r="AZ397" s="58"/>
      <c r="BA397" s="58"/>
      <c r="BB397" s="58"/>
      <c r="BC397" s="59"/>
    </row>
    <row r="398" spans="52:55" x14ac:dyDescent="0.2">
      <c r="AZ398" s="58"/>
      <c r="BA398" s="58"/>
      <c r="BB398" s="58"/>
      <c r="BC398" s="59"/>
    </row>
    <row r="399" spans="52:55" x14ac:dyDescent="0.2">
      <c r="AZ399" s="58"/>
      <c r="BA399" s="58"/>
      <c r="BB399" s="58"/>
      <c r="BC399" s="59"/>
    </row>
    <row r="400" spans="52:55" x14ac:dyDescent="0.2">
      <c r="AZ400" s="58"/>
      <c r="BA400" s="58"/>
      <c r="BB400" s="58"/>
      <c r="BC400" s="59"/>
    </row>
    <row r="401" spans="52:55" x14ac:dyDescent="0.2">
      <c r="AZ401" s="58"/>
      <c r="BA401" s="58"/>
      <c r="BB401" s="58"/>
      <c r="BC401" s="59"/>
    </row>
    <row r="402" spans="52:55" x14ac:dyDescent="0.2">
      <c r="AZ402" s="58"/>
      <c r="BA402" s="58"/>
      <c r="BB402" s="58"/>
      <c r="BC402" s="59"/>
    </row>
    <row r="403" spans="52:55" x14ac:dyDescent="0.2">
      <c r="AZ403" s="58"/>
      <c r="BA403" s="58"/>
      <c r="BB403" s="58"/>
      <c r="BC403" s="59"/>
    </row>
    <row r="404" spans="52:55" x14ac:dyDescent="0.2">
      <c r="AZ404" s="58"/>
      <c r="BA404" s="58"/>
      <c r="BB404" s="58"/>
      <c r="BC404" s="59"/>
    </row>
    <row r="405" spans="52:55" x14ac:dyDescent="0.2">
      <c r="AZ405" s="58"/>
      <c r="BA405" s="58"/>
      <c r="BB405" s="58"/>
      <c r="BC405" s="59"/>
    </row>
    <row r="406" spans="52:55" x14ac:dyDescent="0.2">
      <c r="AZ406" s="58"/>
      <c r="BA406" s="58"/>
      <c r="BB406" s="58"/>
      <c r="BC406" s="59"/>
    </row>
    <row r="407" spans="52:55" x14ac:dyDescent="0.2">
      <c r="AZ407" s="58"/>
      <c r="BA407" s="58"/>
      <c r="BB407" s="58"/>
      <c r="BC407" s="59"/>
    </row>
    <row r="408" spans="52:55" x14ac:dyDescent="0.2">
      <c r="AZ408" s="58"/>
      <c r="BA408" s="58"/>
      <c r="BB408" s="58"/>
      <c r="BC408" s="59"/>
    </row>
    <row r="409" spans="52:55" x14ac:dyDescent="0.2">
      <c r="AZ409" s="58"/>
      <c r="BA409" s="58"/>
      <c r="BB409" s="58"/>
      <c r="BC409" s="59"/>
    </row>
    <row r="410" spans="52:55" x14ac:dyDescent="0.2">
      <c r="AZ410" s="58"/>
      <c r="BA410" s="58"/>
      <c r="BB410" s="58"/>
      <c r="BC410" s="59"/>
    </row>
    <row r="411" spans="52:55" x14ac:dyDescent="0.2">
      <c r="AZ411" s="58"/>
      <c r="BA411" s="58"/>
      <c r="BB411" s="58"/>
      <c r="BC411" s="59"/>
    </row>
    <row r="412" spans="52:55" x14ac:dyDescent="0.2">
      <c r="AZ412" s="58"/>
      <c r="BA412" s="58"/>
      <c r="BB412" s="58"/>
      <c r="BC412" s="59"/>
    </row>
    <row r="413" spans="52:55" x14ac:dyDescent="0.2">
      <c r="AZ413" s="58"/>
      <c r="BA413" s="58"/>
      <c r="BB413" s="58"/>
      <c r="BC413" s="59"/>
    </row>
    <row r="414" spans="52:55" x14ac:dyDescent="0.2">
      <c r="AZ414" s="58"/>
      <c r="BA414" s="58"/>
      <c r="BB414" s="58"/>
      <c r="BC414" s="59"/>
    </row>
    <row r="415" spans="52:55" x14ac:dyDescent="0.2">
      <c r="AZ415" s="58"/>
      <c r="BA415" s="58"/>
      <c r="BB415" s="58"/>
      <c r="BC415" s="59"/>
    </row>
    <row r="416" spans="52:55" x14ac:dyDescent="0.2">
      <c r="AZ416" s="58"/>
      <c r="BA416" s="58"/>
      <c r="BB416" s="58"/>
      <c r="BC416" s="59"/>
    </row>
    <row r="417" spans="52:55" x14ac:dyDescent="0.2">
      <c r="AZ417" s="58"/>
      <c r="BA417" s="58"/>
      <c r="BB417" s="58"/>
      <c r="BC417" s="59"/>
    </row>
    <row r="418" spans="52:55" x14ac:dyDescent="0.2">
      <c r="AZ418" s="58"/>
      <c r="BA418" s="58"/>
      <c r="BB418" s="58"/>
      <c r="BC418" s="59"/>
    </row>
    <row r="419" spans="52:55" x14ac:dyDescent="0.2">
      <c r="AZ419" s="58"/>
      <c r="BA419" s="58"/>
      <c r="BB419" s="58"/>
      <c r="BC419" s="59"/>
    </row>
    <row r="420" spans="52:55" x14ac:dyDescent="0.2">
      <c r="AZ420" s="58"/>
      <c r="BA420" s="58"/>
      <c r="BB420" s="58"/>
      <c r="BC420" s="59"/>
    </row>
    <row r="421" spans="52:55" x14ac:dyDescent="0.2">
      <c r="AZ421" s="58"/>
      <c r="BA421" s="58"/>
      <c r="BB421" s="58"/>
      <c r="BC421" s="59"/>
    </row>
    <row r="422" spans="52:55" x14ac:dyDescent="0.2">
      <c r="AZ422" s="58"/>
      <c r="BA422" s="58"/>
      <c r="BB422" s="58"/>
      <c r="BC422" s="59"/>
    </row>
    <row r="423" spans="52:55" x14ac:dyDescent="0.2">
      <c r="AZ423" s="58"/>
      <c r="BA423" s="58"/>
      <c r="BB423" s="58"/>
      <c r="BC423" s="59"/>
    </row>
    <row r="424" spans="52:55" x14ac:dyDescent="0.2">
      <c r="AZ424" s="58"/>
      <c r="BA424" s="58"/>
      <c r="BB424" s="58"/>
      <c r="BC424" s="59"/>
    </row>
    <row r="425" spans="52:55" x14ac:dyDescent="0.2">
      <c r="AZ425" s="58"/>
      <c r="BA425" s="58"/>
      <c r="BB425" s="58"/>
      <c r="BC425" s="59"/>
    </row>
    <row r="426" spans="52:55" x14ac:dyDescent="0.2">
      <c r="AZ426" s="58"/>
      <c r="BA426" s="58"/>
      <c r="BB426" s="58"/>
      <c r="BC426" s="59"/>
    </row>
    <row r="427" spans="52:55" x14ac:dyDescent="0.2">
      <c r="AZ427" s="58"/>
      <c r="BA427" s="58"/>
      <c r="BB427" s="58"/>
      <c r="BC427" s="59"/>
    </row>
    <row r="428" spans="52:55" x14ac:dyDescent="0.2">
      <c r="AZ428" s="58"/>
      <c r="BA428" s="58"/>
      <c r="BB428" s="58"/>
      <c r="BC428" s="59"/>
    </row>
    <row r="429" spans="52:55" x14ac:dyDescent="0.2">
      <c r="AZ429" s="58"/>
      <c r="BA429" s="58"/>
      <c r="BB429" s="58"/>
      <c r="BC429" s="59"/>
    </row>
    <row r="430" spans="52:55" x14ac:dyDescent="0.2">
      <c r="AZ430" s="58"/>
      <c r="BA430" s="58"/>
      <c r="BB430" s="58"/>
      <c r="BC430" s="59"/>
    </row>
    <row r="431" spans="52:55" x14ac:dyDescent="0.2">
      <c r="AZ431" s="58"/>
      <c r="BA431" s="58"/>
      <c r="BB431" s="58"/>
      <c r="BC431" s="59"/>
    </row>
    <row r="432" spans="52:55" x14ac:dyDescent="0.2">
      <c r="AZ432" s="58"/>
      <c r="BA432" s="58"/>
      <c r="BB432" s="58"/>
      <c r="BC432" s="59"/>
    </row>
    <row r="433" spans="52:55" x14ac:dyDescent="0.2">
      <c r="AZ433" s="58"/>
      <c r="BA433" s="58"/>
      <c r="BB433" s="58"/>
      <c r="BC433" s="59"/>
    </row>
    <row r="434" spans="52:55" x14ac:dyDescent="0.2">
      <c r="AZ434" s="58"/>
      <c r="BA434" s="58"/>
      <c r="BB434" s="58"/>
      <c r="BC434" s="59"/>
    </row>
    <row r="435" spans="52:55" x14ac:dyDescent="0.2">
      <c r="AZ435" s="58"/>
      <c r="BA435" s="58"/>
      <c r="BB435" s="58"/>
      <c r="BC435" s="59"/>
    </row>
    <row r="436" spans="52:55" x14ac:dyDescent="0.2">
      <c r="AZ436" s="58"/>
      <c r="BA436" s="58"/>
      <c r="BB436" s="58"/>
      <c r="BC436" s="59"/>
    </row>
    <row r="437" spans="52:55" x14ac:dyDescent="0.2">
      <c r="AZ437" s="58"/>
      <c r="BA437" s="58"/>
      <c r="BB437" s="58"/>
      <c r="BC437" s="59"/>
    </row>
    <row r="438" spans="52:55" x14ac:dyDescent="0.2">
      <c r="AZ438" s="58"/>
      <c r="BA438" s="58"/>
      <c r="BB438" s="58"/>
      <c r="BC438" s="59"/>
    </row>
    <row r="439" spans="52:55" x14ac:dyDescent="0.2">
      <c r="AZ439" s="58"/>
      <c r="BA439" s="58"/>
      <c r="BB439" s="58"/>
      <c r="BC439" s="59"/>
    </row>
    <row r="440" spans="52:55" x14ac:dyDescent="0.2">
      <c r="AZ440" s="58"/>
      <c r="BA440" s="58"/>
      <c r="BB440" s="58"/>
      <c r="BC440" s="59"/>
    </row>
    <row r="441" spans="52:55" x14ac:dyDescent="0.2">
      <c r="AZ441" s="58"/>
      <c r="BA441" s="58"/>
      <c r="BB441" s="58"/>
      <c r="BC441" s="59"/>
    </row>
    <row r="442" spans="52:55" x14ac:dyDescent="0.2">
      <c r="AZ442" s="58"/>
      <c r="BA442" s="58"/>
      <c r="BB442" s="58"/>
      <c r="BC442" s="59"/>
    </row>
    <row r="443" spans="52:55" x14ac:dyDescent="0.2">
      <c r="AZ443" s="58"/>
      <c r="BA443" s="58"/>
      <c r="BB443" s="58"/>
      <c r="BC443" s="59"/>
    </row>
    <row r="444" spans="52:55" x14ac:dyDescent="0.2">
      <c r="AZ444" s="58"/>
      <c r="BA444" s="58"/>
      <c r="BB444" s="58"/>
      <c r="BC444" s="59"/>
    </row>
    <row r="445" spans="52:55" x14ac:dyDescent="0.2">
      <c r="AZ445" s="58"/>
      <c r="BA445" s="58"/>
      <c r="BB445" s="58"/>
      <c r="BC445" s="59"/>
    </row>
    <row r="446" spans="52:55" x14ac:dyDescent="0.2">
      <c r="AZ446" s="58"/>
      <c r="BA446" s="58"/>
      <c r="BB446" s="58"/>
      <c r="BC446" s="59"/>
    </row>
    <row r="447" spans="52:55" x14ac:dyDescent="0.2">
      <c r="AZ447" s="58"/>
      <c r="BA447" s="58"/>
      <c r="BB447" s="58"/>
      <c r="BC447" s="59"/>
    </row>
    <row r="448" spans="52:55" x14ac:dyDescent="0.2">
      <c r="AZ448" s="58"/>
      <c r="BA448" s="58"/>
      <c r="BB448" s="58"/>
      <c r="BC448" s="59"/>
    </row>
    <row r="449" spans="52:55" x14ac:dyDescent="0.2">
      <c r="AZ449" s="58"/>
      <c r="BA449" s="58"/>
      <c r="BB449" s="58"/>
      <c r="BC449" s="59"/>
    </row>
    <row r="450" spans="52:55" x14ac:dyDescent="0.2">
      <c r="AZ450" s="58"/>
      <c r="BA450" s="58"/>
      <c r="BB450" s="58"/>
      <c r="BC450" s="59"/>
    </row>
    <row r="451" spans="52:55" x14ac:dyDescent="0.2">
      <c r="AZ451" s="58"/>
      <c r="BA451" s="58"/>
      <c r="BB451" s="58"/>
      <c r="BC451" s="59"/>
    </row>
    <row r="452" spans="52:55" x14ac:dyDescent="0.2">
      <c r="AZ452" s="58"/>
      <c r="BA452" s="58"/>
      <c r="BB452" s="58"/>
      <c r="BC452" s="59"/>
    </row>
    <row r="453" spans="52:55" x14ac:dyDescent="0.2">
      <c r="AZ453" s="58"/>
      <c r="BA453" s="58"/>
      <c r="BB453" s="58"/>
      <c r="BC453" s="59"/>
    </row>
    <row r="454" spans="52:55" x14ac:dyDescent="0.2">
      <c r="AZ454" s="58"/>
      <c r="BA454" s="58"/>
      <c r="BB454" s="58"/>
      <c r="BC454" s="59"/>
    </row>
    <row r="455" spans="52:55" x14ac:dyDescent="0.2">
      <c r="AZ455" s="58"/>
      <c r="BA455" s="58"/>
      <c r="BB455" s="58"/>
      <c r="BC455" s="59"/>
    </row>
    <row r="456" spans="52:55" x14ac:dyDescent="0.2">
      <c r="AZ456" s="58"/>
      <c r="BA456" s="58"/>
      <c r="BB456" s="58"/>
      <c r="BC456" s="59"/>
    </row>
    <row r="457" spans="52:55" x14ac:dyDescent="0.2">
      <c r="AZ457" s="58"/>
      <c r="BA457" s="58"/>
      <c r="BB457" s="58"/>
      <c r="BC457" s="59"/>
    </row>
    <row r="458" spans="52:55" x14ac:dyDescent="0.2">
      <c r="AZ458" s="58"/>
      <c r="BA458" s="58"/>
      <c r="BB458" s="58"/>
      <c r="BC458" s="59"/>
    </row>
    <row r="459" spans="52:55" x14ac:dyDescent="0.2">
      <c r="AZ459" s="58"/>
      <c r="BA459" s="58"/>
      <c r="BB459" s="58"/>
      <c r="BC459" s="59"/>
    </row>
    <row r="460" spans="52:55" x14ac:dyDescent="0.2">
      <c r="AZ460" s="58"/>
      <c r="BA460" s="58"/>
      <c r="BB460" s="58"/>
      <c r="BC460" s="59"/>
    </row>
    <row r="461" spans="52:55" x14ac:dyDescent="0.2">
      <c r="AZ461" s="58"/>
      <c r="BA461" s="58"/>
      <c r="BB461" s="58"/>
      <c r="BC461" s="59"/>
    </row>
    <row r="462" spans="52:55" x14ac:dyDescent="0.2">
      <c r="AZ462" s="58"/>
      <c r="BA462" s="58"/>
      <c r="BB462" s="58"/>
      <c r="BC462" s="59"/>
    </row>
    <row r="463" spans="52:55" x14ac:dyDescent="0.2">
      <c r="AZ463" s="58"/>
      <c r="BA463" s="58"/>
      <c r="BB463" s="58"/>
      <c r="BC463" s="59"/>
    </row>
    <row r="464" spans="52:55" x14ac:dyDescent="0.2">
      <c r="AZ464" s="58"/>
      <c r="BA464" s="58"/>
      <c r="BB464" s="58"/>
      <c r="BC464" s="59"/>
    </row>
    <row r="465" spans="52:55" x14ac:dyDescent="0.2">
      <c r="AZ465" s="58"/>
      <c r="BA465" s="58"/>
      <c r="BB465" s="58"/>
      <c r="BC465" s="59"/>
    </row>
    <row r="466" spans="52:55" x14ac:dyDescent="0.2">
      <c r="AZ466" s="58"/>
      <c r="BA466" s="58"/>
      <c r="BB466" s="58"/>
      <c r="BC466" s="59"/>
    </row>
    <row r="467" spans="52:55" x14ac:dyDescent="0.2">
      <c r="AZ467" s="58"/>
      <c r="BA467" s="58"/>
      <c r="BB467" s="58"/>
      <c r="BC467" s="59"/>
    </row>
    <row r="468" spans="52:55" x14ac:dyDescent="0.2">
      <c r="AZ468" s="58"/>
      <c r="BA468" s="58"/>
      <c r="BB468" s="58"/>
      <c r="BC468" s="59"/>
    </row>
    <row r="469" spans="52:55" x14ac:dyDescent="0.2">
      <c r="AZ469" s="58"/>
      <c r="BA469" s="58"/>
      <c r="BB469" s="58"/>
      <c r="BC469" s="59"/>
    </row>
    <row r="470" spans="52:55" x14ac:dyDescent="0.2">
      <c r="AZ470" s="58"/>
      <c r="BA470" s="58"/>
      <c r="BB470" s="58"/>
      <c r="BC470" s="59"/>
    </row>
    <row r="471" spans="52:55" x14ac:dyDescent="0.2">
      <c r="AZ471" s="58"/>
      <c r="BA471" s="58"/>
      <c r="BB471" s="58"/>
      <c r="BC471" s="59"/>
    </row>
    <row r="472" spans="52:55" x14ac:dyDescent="0.2">
      <c r="AZ472" s="58"/>
      <c r="BA472" s="58"/>
      <c r="BB472" s="58"/>
      <c r="BC472" s="59"/>
    </row>
    <row r="473" spans="52:55" x14ac:dyDescent="0.2">
      <c r="AZ473" s="58"/>
      <c r="BA473" s="58"/>
      <c r="BB473" s="58"/>
      <c r="BC473" s="59"/>
    </row>
    <row r="474" spans="52:55" x14ac:dyDescent="0.2">
      <c r="AZ474" s="58"/>
      <c r="BA474" s="58"/>
      <c r="BB474" s="58"/>
      <c r="BC474" s="59"/>
    </row>
    <row r="475" spans="52:55" x14ac:dyDescent="0.2">
      <c r="AZ475" s="58"/>
      <c r="BA475" s="58"/>
      <c r="BB475" s="58"/>
      <c r="BC475" s="59"/>
    </row>
    <row r="476" spans="52:55" x14ac:dyDescent="0.2">
      <c r="AZ476" s="58"/>
      <c r="BA476" s="58"/>
      <c r="BB476" s="58"/>
      <c r="BC476" s="59"/>
    </row>
    <row r="477" spans="52:55" x14ac:dyDescent="0.2">
      <c r="AZ477" s="58"/>
      <c r="BA477" s="58"/>
      <c r="BB477" s="58"/>
      <c r="BC477" s="59"/>
    </row>
    <row r="478" spans="52:55" x14ac:dyDescent="0.2">
      <c r="AZ478" s="58"/>
      <c r="BA478" s="58"/>
      <c r="BB478" s="58"/>
      <c r="BC478" s="59"/>
    </row>
    <row r="479" spans="52:55" x14ac:dyDescent="0.2">
      <c r="AZ479" s="58"/>
      <c r="BA479" s="58"/>
      <c r="BB479" s="58"/>
      <c r="BC479" s="59"/>
    </row>
    <row r="480" spans="52:55" x14ac:dyDescent="0.2">
      <c r="AZ480" s="58"/>
      <c r="BA480" s="58"/>
      <c r="BB480" s="58"/>
      <c r="BC480" s="59"/>
    </row>
    <row r="481" spans="52:55" x14ac:dyDescent="0.2">
      <c r="AZ481" s="58"/>
      <c r="BA481" s="58"/>
      <c r="BB481" s="58"/>
      <c r="BC481" s="59"/>
    </row>
    <row r="482" spans="52:55" x14ac:dyDescent="0.2">
      <c r="AZ482" s="58"/>
      <c r="BA482" s="58"/>
      <c r="BB482" s="58"/>
      <c r="BC482" s="59"/>
    </row>
    <row r="483" spans="52:55" x14ac:dyDescent="0.2">
      <c r="AZ483" s="58"/>
      <c r="BA483" s="58"/>
      <c r="BB483" s="58"/>
      <c r="BC483" s="59"/>
    </row>
    <row r="484" spans="52:55" x14ac:dyDescent="0.2">
      <c r="AZ484" s="58"/>
      <c r="BA484" s="58"/>
      <c r="BB484" s="58"/>
      <c r="BC484" s="59"/>
    </row>
    <row r="485" spans="52:55" x14ac:dyDescent="0.2">
      <c r="AZ485" s="58"/>
      <c r="BA485" s="58"/>
      <c r="BB485" s="58"/>
      <c r="BC485" s="59"/>
    </row>
    <row r="486" spans="52:55" x14ac:dyDescent="0.2">
      <c r="AZ486" s="58"/>
      <c r="BA486" s="58"/>
      <c r="BB486" s="58"/>
      <c r="BC486" s="59"/>
    </row>
    <row r="487" spans="52:55" x14ac:dyDescent="0.2">
      <c r="AZ487" s="58"/>
      <c r="BA487" s="58"/>
      <c r="BB487" s="58"/>
      <c r="BC487" s="59"/>
    </row>
    <row r="488" spans="52:55" x14ac:dyDescent="0.2">
      <c r="AZ488" s="58"/>
      <c r="BA488" s="58"/>
      <c r="BB488" s="58"/>
      <c r="BC488" s="59"/>
    </row>
    <row r="489" spans="52:55" x14ac:dyDescent="0.2">
      <c r="AZ489" s="58"/>
      <c r="BA489" s="58"/>
      <c r="BB489" s="58"/>
      <c r="BC489" s="59"/>
    </row>
    <row r="490" spans="52:55" x14ac:dyDescent="0.2">
      <c r="AZ490" s="58"/>
      <c r="BA490" s="58"/>
      <c r="BB490" s="58"/>
      <c r="BC490" s="59"/>
    </row>
    <row r="491" spans="52:55" x14ac:dyDescent="0.2">
      <c r="AZ491" s="58"/>
      <c r="BA491" s="58"/>
      <c r="BB491" s="58"/>
      <c r="BC491" s="59"/>
    </row>
    <row r="492" spans="52:55" x14ac:dyDescent="0.2">
      <c r="AZ492" s="58"/>
      <c r="BA492" s="58"/>
      <c r="BB492" s="58"/>
      <c r="BC492" s="59"/>
    </row>
    <row r="493" spans="52:55" x14ac:dyDescent="0.2">
      <c r="AZ493" s="58"/>
      <c r="BA493" s="58"/>
      <c r="BB493" s="58"/>
      <c r="BC493" s="59"/>
    </row>
    <row r="494" spans="52:55" x14ac:dyDescent="0.2">
      <c r="AZ494" s="58"/>
      <c r="BA494" s="58"/>
      <c r="BB494" s="58"/>
      <c r="BC494" s="59"/>
    </row>
    <row r="495" spans="52:55" x14ac:dyDescent="0.2">
      <c r="AZ495" s="58"/>
      <c r="BA495" s="58"/>
      <c r="BB495" s="58"/>
      <c r="BC495" s="59"/>
    </row>
    <row r="496" spans="52:55" x14ac:dyDescent="0.2">
      <c r="AZ496" s="58"/>
      <c r="BA496" s="58"/>
      <c r="BB496" s="58"/>
      <c r="BC496" s="59"/>
    </row>
    <row r="497" spans="52:55" x14ac:dyDescent="0.2">
      <c r="AZ497" s="58"/>
      <c r="BA497" s="58"/>
      <c r="BB497" s="58"/>
      <c r="BC497" s="59"/>
    </row>
    <row r="498" spans="52:55" x14ac:dyDescent="0.2">
      <c r="AZ498" s="58"/>
      <c r="BA498" s="58"/>
      <c r="BB498" s="58"/>
      <c r="BC498" s="59"/>
    </row>
    <row r="499" spans="52:55" x14ac:dyDescent="0.2">
      <c r="AZ499" s="58"/>
      <c r="BA499" s="58"/>
      <c r="BB499" s="58"/>
      <c r="BC499" s="59"/>
    </row>
    <row r="500" spans="52:55" x14ac:dyDescent="0.2">
      <c r="AZ500" s="58"/>
      <c r="BA500" s="58"/>
      <c r="BB500" s="58"/>
      <c r="BC500" s="59"/>
    </row>
    <row r="501" spans="52:55" x14ac:dyDescent="0.2">
      <c r="AZ501" s="58"/>
      <c r="BA501" s="58"/>
      <c r="BB501" s="58"/>
      <c r="BC501" s="59"/>
    </row>
    <row r="502" spans="52:55" x14ac:dyDescent="0.2">
      <c r="AZ502" s="58"/>
      <c r="BA502" s="58"/>
      <c r="BB502" s="58"/>
      <c r="BC502" s="59"/>
    </row>
    <row r="503" spans="52:55" x14ac:dyDescent="0.2">
      <c r="AZ503" s="58"/>
      <c r="BA503" s="58"/>
      <c r="BB503" s="58"/>
      <c r="BC503" s="59"/>
    </row>
    <row r="504" spans="52:55" x14ac:dyDescent="0.2">
      <c r="AZ504" s="58"/>
      <c r="BA504" s="58"/>
      <c r="BB504" s="58"/>
      <c r="BC504" s="59"/>
    </row>
    <row r="505" spans="52:55" x14ac:dyDescent="0.2">
      <c r="AZ505" s="58"/>
      <c r="BA505" s="58"/>
      <c r="BB505" s="58"/>
      <c r="BC505" s="59"/>
    </row>
    <row r="506" spans="52:55" x14ac:dyDescent="0.2">
      <c r="AZ506" s="58"/>
      <c r="BA506" s="58"/>
      <c r="BB506" s="58"/>
      <c r="BC506" s="59"/>
    </row>
    <row r="507" spans="52:55" x14ac:dyDescent="0.2">
      <c r="AZ507" s="58"/>
      <c r="BA507" s="58"/>
      <c r="BB507" s="58"/>
      <c r="BC507" s="59"/>
    </row>
    <row r="508" spans="52:55" x14ac:dyDescent="0.2">
      <c r="AZ508" s="58"/>
      <c r="BA508" s="58"/>
      <c r="BB508" s="58"/>
      <c r="BC508" s="59"/>
    </row>
    <row r="509" spans="52:55" x14ac:dyDescent="0.2">
      <c r="AZ509" s="58"/>
      <c r="BA509" s="58"/>
      <c r="BB509" s="58"/>
      <c r="BC509" s="59"/>
    </row>
    <row r="510" spans="52:55" x14ac:dyDescent="0.2">
      <c r="AZ510" s="58"/>
      <c r="BA510" s="58"/>
      <c r="BB510" s="58"/>
      <c r="BC510" s="59"/>
    </row>
    <row r="511" spans="52:55" x14ac:dyDescent="0.2">
      <c r="AZ511" s="58"/>
      <c r="BA511" s="58"/>
      <c r="BB511" s="58"/>
      <c r="BC511" s="59"/>
    </row>
    <row r="512" spans="52:55" x14ac:dyDescent="0.2">
      <c r="AZ512" s="58"/>
      <c r="BA512" s="58"/>
      <c r="BB512" s="58"/>
      <c r="BC512" s="59"/>
    </row>
    <row r="513" spans="52:55" x14ac:dyDescent="0.2">
      <c r="AZ513" s="58"/>
      <c r="BA513" s="58"/>
      <c r="BB513" s="58"/>
      <c r="BC513" s="59"/>
    </row>
    <row r="514" spans="52:55" x14ac:dyDescent="0.2">
      <c r="AZ514" s="58"/>
      <c r="BA514" s="58"/>
      <c r="BB514" s="58"/>
      <c r="BC514" s="59"/>
    </row>
    <row r="515" spans="52:55" x14ac:dyDescent="0.2">
      <c r="AZ515" s="58"/>
      <c r="BA515" s="58"/>
      <c r="BB515" s="58"/>
      <c r="BC515" s="59"/>
    </row>
    <row r="516" spans="52:55" x14ac:dyDescent="0.2">
      <c r="AZ516" s="58"/>
      <c r="BA516" s="58"/>
      <c r="BB516" s="58"/>
      <c r="BC516" s="59"/>
    </row>
    <row r="517" spans="52:55" x14ac:dyDescent="0.2">
      <c r="AZ517" s="58"/>
      <c r="BA517" s="58"/>
      <c r="BB517" s="58"/>
      <c r="BC517" s="59"/>
    </row>
    <row r="518" spans="52:55" x14ac:dyDescent="0.2">
      <c r="AZ518" s="58"/>
      <c r="BA518" s="58"/>
      <c r="BB518" s="58"/>
      <c r="BC518" s="59"/>
    </row>
    <row r="519" spans="52:55" x14ac:dyDescent="0.2">
      <c r="AZ519" s="58"/>
      <c r="BA519" s="58"/>
      <c r="BB519" s="58"/>
      <c r="BC519" s="59"/>
    </row>
    <row r="520" spans="52:55" x14ac:dyDescent="0.2">
      <c r="AZ520" s="58"/>
      <c r="BA520" s="58"/>
      <c r="BB520" s="58"/>
      <c r="BC520" s="59"/>
    </row>
    <row r="521" spans="52:55" x14ac:dyDescent="0.2">
      <c r="AZ521" s="58"/>
      <c r="BA521" s="58"/>
      <c r="BB521" s="58"/>
      <c r="BC521" s="59"/>
    </row>
    <row r="522" spans="52:55" x14ac:dyDescent="0.2">
      <c r="AZ522" s="58"/>
      <c r="BA522" s="58"/>
      <c r="BB522" s="58"/>
      <c r="BC522" s="59"/>
    </row>
    <row r="523" spans="52:55" x14ac:dyDescent="0.2">
      <c r="AZ523" s="58"/>
      <c r="BA523" s="58"/>
      <c r="BB523" s="58"/>
      <c r="BC523" s="59"/>
    </row>
    <row r="524" spans="52:55" x14ac:dyDescent="0.2">
      <c r="AZ524" s="58"/>
      <c r="BA524" s="58"/>
      <c r="BB524" s="58"/>
      <c r="BC524" s="59"/>
    </row>
    <row r="525" spans="52:55" x14ac:dyDescent="0.2">
      <c r="AZ525" s="58"/>
      <c r="BA525" s="58"/>
      <c r="BB525" s="58"/>
      <c r="BC525" s="59"/>
    </row>
    <row r="526" spans="52:55" x14ac:dyDescent="0.2">
      <c r="AZ526" s="58"/>
      <c r="BA526" s="58"/>
      <c r="BB526" s="58"/>
      <c r="BC526" s="59"/>
    </row>
    <row r="527" spans="52:55" x14ac:dyDescent="0.2">
      <c r="AZ527" s="58"/>
      <c r="BA527" s="58"/>
      <c r="BB527" s="58"/>
      <c r="BC527" s="59"/>
    </row>
    <row r="528" spans="52:55" x14ac:dyDescent="0.2">
      <c r="AZ528" s="58"/>
      <c r="BA528" s="58"/>
      <c r="BB528" s="58"/>
      <c r="BC528" s="59"/>
    </row>
    <row r="529" spans="52:55" x14ac:dyDescent="0.2">
      <c r="AZ529" s="58"/>
      <c r="BA529" s="58"/>
      <c r="BB529" s="58"/>
      <c r="BC529" s="59"/>
    </row>
    <row r="530" spans="52:55" x14ac:dyDescent="0.2">
      <c r="AZ530" s="58"/>
      <c r="BA530" s="58"/>
      <c r="BB530" s="58"/>
      <c r="BC530" s="59"/>
    </row>
    <row r="531" spans="52:55" x14ac:dyDescent="0.2">
      <c r="AZ531" s="58"/>
      <c r="BA531" s="58"/>
      <c r="BB531" s="58"/>
      <c r="BC531" s="59"/>
    </row>
    <row r="532" spans="52:55" x14ac:dyDescent="0.2">
      <c r="AZ532" s="58"/>
      <c r="BA532" s="58"/>
      <c r="BB532" s="58"/>
      <c r="BC532" s="59"/>
    </row>
    <row r="533" spans="52:55" x14ac:dyDescent="0.2">
      <c r="AZ533" s="58"/>
      <c r="BA533" s="58"/>
      <c r="BB533" s="58"/>
      <c r="BC533" s="59"/>
    </row>
    <row r="534" spans="52:55" x14ac:dyDescent="0.2">
      <c r="AZ534" s="58"/>
      <c r="BA534" s="58"/>
      <c r="BB534" s="58"/>
      <c r="BC534" s="59"/>
    </row>
    <row r="535" spans="52:55" x14ac:dyDescent="0.2">
      <c r="AZ535" s="58"/>
      <c r="BA535" s="58"/>
      <c r="BB535" s="58"/>
      <c r="BC535" s="59"/>
    </row>
    <row r="536" spans="52:55" x14ac:dyDescent="0.2">
      <c r="AZ536" s="58"/>
      <c r="BA536" s="58"/>
      <c r="BB536" s="58"/>
      <c r="BC536" s="59"/>
    </row>
    <row r="537" spans="52:55" x14ac:dyDescent="0.2">
      <c r="AZ537" s="58"/>
      <c r="BA537" s="58"/>
      <c r="BB537" s="58"/>
      <c r="BC537" s="59"/>
    </row>
    <row r="538" spans="52:55" x14ac:dyDescent="0.2">
      <c r="AZ538" s="58"/>
      <c r="BA538" s="58"/>
      <c r="BB538" s="58"/>
      <c r="BC538" s="59"/>
    </row>
    <row r="539" spans="52:55" x14ac:dyDescent="0.2">
      <c r="AZ539" s="58"/>
      <c r="BA539" s="58"/>
      <c r="BB539" s="58"/>
      <c r="BC539" s="59"/>
    </row>
    <row r="540" spans="52:55" x14ac:dyDescent="0.2">
      <c r="AZ540" s="58"/>
      <c r="BA540" s="58"/>
      <c r="BB540" s="58"/>
      <c r="BC540" s="59"/>
    </row>
    <row r="541" spans="52:55" x14ac:dyDescent="0.2">
      <c r="AZ541" s="58"/>
      <c r="BA541" s="58"/>
      <c r="BB541" s="58"/>
      <c r="BC541" s="59"/>
    </row>
    <row r="542" spans="52:55" x14ac:dyDescent="0.2">
      <c r="AZ542" s="58"/>
      <c r="BA542" s="58"/>
      <c r="BB542" s="58"/>
      <c r="BC542" s="59"/>
    </row>
    <row r="543" spans="52:55" x14ac:dyDescent="0.2">
      <c r="AZ543" s="58"/>
      <c r="BA543" s="58"/>
      <c r="BB543" s="58"/>
      <c r="BC543" s="59"/>
    </row>
    <row r="544" spans="52:55" x14ac:dyDescent="0.2">
      <c r="AZ544" s="58"/>
      <c r="BA544" s="58"/>
      <c r="BB544" s="58"/>
      <c r="BC544" s="59"/>
    </row>
    <row r="545" spans="52:55" x14ac:dyDescent="0.2">
      <c r="AZ545" s="58"/>
      <c r="BA545" s="58"/>
      <c r="BB545" s="58"/>
      <c r="BC545" s="59"/>
    </row>
    <row r="546" spans="52:55" x14ac:dyDescent="0.2">
      <c r="AZ546" s="58"/>
      <c r="BA546" s="58"/>
      <c r="BB546" s="58"/>
      <c r="BC546" s="59"/>
    </row>
    <row r="547" spans="52:55" x14ac:dyDescent="0.2">
      <c r="AZ547" s="58"/>
      <c r="BA547" s="58"/>
      <c r="BB547" s="58"/>
      <c r="BC547" s="59"/>
    </row>
    <row r="548" spans="52:55" x14ac:dyDescent="0.2">
      <c r="AZ548" s="58"/>
      <c r="BA548" s="58"/>
      <c r="BB548" s="58"/>
      <c r="BC548" s="59"/>
    </row>
    <row r="549" spans="52:55" x14ac:dyDescent="0.2">
      <c r="AZ549" s="58"/>
      <c r="BA549" s="58"/>
      <c r="BB549" s="58"/>
      <c r="BC549" s="59"/>
    </row>
    <row r="550" spans="52:55" x14ac:dyDescent="0.2">
      <c r="AZ550" s="58"/>
      <c r="BA550" s="58"/>
      <c r="BB550" s="58"/>
      <c r="BC550" s="59"/>
    </row>
    <row r="551" spans="52:55" x14ac:dyDescent="0.2">
      <c r="AZ551" s="58"/>
      <c r="BA551" s="58"/>
      <c r="BB551" s="58"/>
      <c r="BC551" s="59"/>
    </row>
    <row r="552" spans="52:55" x14ac:dyDescent="0.2">
      <c r="AZ552" s="58"/>
      <c r="BA552" s="58"/>
      <c r="BB552" s="58"/>
      <c r="BC552" s="59"/>
    </row>
    <row r="553" spans="52:55" x14ac:dyDescent="0.2">
      <c r="AZ553" s="58"/>
      <c r="BA553" s="58"/>
      <c r="BB553" s="58"/>
      <c r="BC553" s="59"/>
    </row>
    <row r="554" spans="52:55" x14ac:dyDescent="0.2">
      <c r="AZ554" s="58"/>
      <c r="BA554" s="58"/>
      <c r="BB554" s="58"/>
      <c r="BC554" s="59"/>
    </row>
    <row r="555" spans="52:55" x14ac:dyDescent="0.2">
      <c r="AZ555" s="58"/>
      <c r="BA555" s="58"/>
      <c r="BB555" s="58"/>
      <c r="BC555" s="59"/>
    </row>
    <row r="556" spans="52:55" x14ac:dyDescent="0.2">
      <c r="AZ556" s="58"/>
      <c r="BA556" s="58"/>
      <c r="BB556" s="58"/>
      <c r="BC556" s="59"/>
    </row>
    <row r="557" spans="52:55" x14ac:dyDescent="0.2">
      <c r="AZ557" s="58"/>
      <c r="BA557" s="58"/>
      <c r="BB557" s="58"/>
      <c r="BC557" s="59"/>
    </row>
    <row r="558" spans="52:55" x14ac:dyDescent="0.2">
      <c r="AZ558" s="58"/>
      <c r="BA558" s="58"/>
      <c r="BB558" s="58"/>
      <c r="BC558" s="59"/>
    </row>
    <row r="559" spans="52:55" x14ac:dyDescent="0.2">
      <c r="AZ559" s="58"/>
      <c r="BA559" s="58"/>
      <c r="BB559" s="58"/>
      <c r="BC559" s="59"/>
    </row>
    <row r="560" spans="52:55" x14ac:dyDescent="0.2">
      <c r="AZ560" s="58"/>
      <c r="BA560" s="58"/>
      <c r="BB560" s="58"/>
      <c r="BC560" s="59"/>
    </row>
    <row r="561" spans="52:55" x14ac:dyDescent="0.2">
      <c r="AZ561" s="58"/>
      <c r="BA561" s="58"/>
      <c r="BB561" s="58"/>
      <c r="BC561" s="59"/>
    </row>
    <row r="562" spans="52:55" x14ac:dyDescent="0.2">
      <c r="AZ562" s="58"/>
      <c r="BA562" s="58"/>
      <c r="BB562" s="58"/>
      <c r="BC562" s="59"/>
    </row>
    <row r="563" spans="52:55" x14ac:dyDescent="0.2">
      <c r="AZ563" s="58"/>
      <c r="BA563" s="58"/>
      <c r="BB563" s="58"/>
      <c r="BC563" s="59"/>
    </row>
    <row r="564" spans="52:55" x14ac:dyDescent="0.2">
      <c r="AZ564" s="58"/>
      <c r="BA564" s="58"/>
      <c r="BB564" s="58"/>
      <c r="BC564" s="59"/>
    </row>
    <row r="565" spans="52:55" x14ac:dyDescent="0.2">
      <c r="AZ565" s="58"/>
      <c r="BA565" s="58"/>
      <c r="BB565" s="58"/>
      <c r="BC565" s="59"/>
    </row>
    <row r="566" spans="52:55" x14ac:dyDescent="0.2">
      <c r="AZ566" s="58"/>
      <c r="BA566" s="58"/>
      <c r="BB566" s="58"/>
      <c r="BC566" s="59"/>
    </row>
    <row r="567" spans="52:55" x14ac:dyDescent="0.2">
      <c r="AZ567" s="58"/>
      <c r="BA567" s="58"/>
      <c r="BB567" s="58"/>
      <c r="BC567" s="59"/>
    </row>
    <row r="568" spans="52:55" x14ac:dyDescent="0.2">
      <c r="AZ568" s="58"/>
      <c r="BA568" s="58"/>
      <c r="BB568" s="58"/>
      <c r="BC568" s="59"/>
    </row>
    <row r="569" spans="52:55" x14ac:dyDescent="0.2">
      <c r="AZ569" s="58"/>
      <c r="BA569" s="58"/>
      <c r="BB569" s="58"/>
      <c r="BC569" s="59"/>
    </row>
    <row r="570" spans="52:55" x14ac:dyDescent="0.2">
      <c r="AZ570" s="58"/>
      <c r="BA570" s="58"/>
      <c r="BB570" s="58"/>
      <c r="BC570" s="59"/>
    </row>
    <row r="571" spans="52:55" x14ac:dyDescent="0.2">
      <c r="AZ571" s="58"/>
      <c r="BA571" s="58"/>
      <c r="BB571" s="58"/>
      <c r="BC571" s="59"/>
    </row>
    <row r="572" spans="52:55" x14ac:dyDescent="0.2">
      <c r="AZ572" s="58"/>
      <c r="BA572" s="58"/>
      <c r="BB572" s="58"/>
      <c r="BC572" s="59"/>
    </row>
    <row r="573" spans="52:55" x14ac:dyDescent="0.2">
      <c r="AZ573" s="58"/>
      <c r="BA573" s="58"/>
      <c r="BB573" s="58"/>
      <c r="BC573" s="59"/>
    </row>
    <row r="574" spans="52:55" x14ac:dyDescent="0.2">
      <c r="AZ574" s="58"/>
      <c r="BA574" s="58"/>
      <c r="BB574" s="58"/>
      <c r="BC574" s="59"/>
    </row>
    <row r="575" spans="52:55" x14ac:dyDescent="0.2">
      <c r="AZ575" s="58"/>
      <c r="BA575" s="58"/>
      <c r="BB575" s="58"/>
      <c r="BC575" s="59"/>
    </row>
    <row r="576" spans="52:55" x14ac:dyDescent="0.2">
      <c r="AZ576" s="58"/>
      <c r="BA576" s="58"/>
      <c r="BB576" s="58"/>
      <c r="BC576" s="59"/>
    </row>
    <row r="577" spans="52:55" x14ac:dyDescent="0.2">
      <c r="AZ577" s="58"/>
      <c r="BA577" s="58"/>
      <c r="BB577" s="58"/>
      <c r="BC577" s="59"/>
    </row>
    <row r="578" spans="52:55" x14ac:dyDescent="0.2">
      <c r="AZ578" s="58"/>
      <c r="BA578" s="58"/>
      <c r="BB578" s="58"/>
      <c r="BC578" s="59"/>
    </row>
    <row r="579" spans="52:55" x14ac:dyDescent="0.2">
      <c r="AZ579" s="58"/>
      <c r="BA579" s="58"/>
      <c r="BB579" s="58"/>
      <c r="BC579" s="59"/>
    </row>
    <row r="580" spans="52:55" x14ac:dyDescent="0.2">
      <c r="AZ580" s="58"/>
      <c r="BA580" s="58"/>
      <c r="BB580" s="58"/>
      <c r="BC580" s="59"/>
    </row>
    <row r="581" spans="52:55" x14ac:dyDescent="0.2">
      <c r="AZ581" s="58"/>
      <c r="BA581" s="58"/>
      <c r="BB581" s="58"/>
      <c r="BC581" s="59"/>
    </row>
    <row r="582" spans="52:55" x14ac:dyDescent="0.2">
      <c r="AZ582" s="58"/>
      <c r="BA582" s="58"/>
      <c r="BB582" s="58"/>
      <c r="BC582" s="59"/>
    </row>
    <row r="583" spans="52:55" x14ac:dyDescent="0.2">
      <c r="AZ583" s="58"/>
      <c r="BA583" s="58"/>
      <c r="BB583" s="58"/>
      <c r="BC583" s="59"/>
    </row>
    <row r="584" spans="52:55" x14ac:dyDescent="0.2">
      <c r="AZ584" s="58"/>
      <c r="BA584" s="58"/>
      <c r="BB584" s="58"/>
      <c r="BC584" s="59"/>
    </row>
    <row r="585" spans="52:55" x14ac:dyDescent="0.2">
      <c r="AZ585" s="58"/>
      <c r="BA585" s="58"/>
      <c r="BB585" s="58"/>
      <c r="BC585" s="59"/>
    </row>
    <row r="586" spans="52:55" x14ac:dyDescent="0.2">
      <c r="AZ586" s="58"/>
      <c r="BA586" s="58"/>
      <c r="BB586" s="58"/>
      <c r="BC586" s="59"/>
    </row>
    <row r="587" spans="52:55" x14ac:dyDescent="0.2">
      <c r="AZ587" s="58"/>
      <c r="BA587" s="58"/>
      <c r="BB587" s="58"/>
      <c r="BC587" s="59"/>
    </row>
    <row r="588" spans="52:55" x14ac:dyDescent="0.2">
      <c r="AZ588" s="58"/>
      <c r="BA588" s="58"/>
      <c r="BB588" s="58"/>
      <c r="BC588" s="59"/>
    </row>
    <row r="589" spans="52:55" x14ac:dyDescent="0.2">
      <c r="AZ589" s="58"/>
      <c r="BA589" s="58"/>
      <c r="BB589" s="58"/>
      <c r="BC589" s="59"/>
    </row>
    <row r="590" spans="52:55" x14ac:dyDescent="0.2">
      <c r="AZ590" s="58"/>
      <c r="BA590" s="58"/>
      <c r="BB590" s="58"/>
      <c r="BC590" s="59"/>
    </row>
    <row r="591" spans="52:55" x14ac:dyDescent="0.2">
      <c r="AZ591" s="58"/>
      <c r="BA591" s="58"/>
      <c r="BB591" s="58"/>
      <c r="BC591" s="59"/>
    </row>
    <row r="592" spans="52:55" x14ac:dyDescent="0.2">
      <c r="AZ592" s="58"/>
      <c r="BA592" s="58"/>
      <c r="BB592" s="58"/>
      <c r="BC592" s="59"/>
    </row>
    <row r="593" spans="52:55" x14ac:dyDescent="0.2">
      <c r="AZ593" s="58"/>
      <c r="BA593" s="58"/>
      <c r="BB593" s="58"/>
      <c r="BC593" s="59"/>
    </row>
    <row r="594" spans="52:55" x14ac:dyDescent="0.2">
      <c r="AZ594" s="58"/>
      <c r="BA594" s="58"/>
      <c r="BB594" s="58"/>
      <c r="BC594" s="59"/>
    </row>
    <row r="595" spans="52:55" x14ac:dyDescent="0.2">
      <c r="AZ595" s="58"/>
      <c r="BA595" s="58"/>
      <c r="BB595" s="58"/>
      <c r="BC595" s="59"/>
    </row>
    <row r="596" spans="52:55" x14ac:dyDescent="0.2">
      <c r="AZ596" s="58"/>
      <c r="BA596" s="58"/>
      <c r="BB596" s="58"/>
      <c r="BC596" s="59"/>
    </row>
    <row r="597" spans="52:55" x14ac:dyDescent="0.2">
      <c r="AZ597" s="58"/>
      <c r="BA597" s="58"/>
      <c r="BB597" s="58"/>
      <c r="BC597" s="59"/>
    </row>
    <row r="598" spans="52:55" x14ac:dyDescent="0.2">
      <c r="AZ598" s="58"/>
      <c r="BA598" s="58"/>
      <c r="BB598" s="58"/>
      <c r="BC598" s="59"/>
    </row>
    <row r="599" spans="52:55" x14ac:dyDescent="0.2">
      <c r="AZ599" s="58"/>
      <c r="BA599" s="58"/>
      <c r="BB599" s="58"/>
      <c r="BC599" s="59"/>
    </row>
    <row r="600" spans="52:55" x14ac:dyDescent="0.2">
      <c r="AZ600" s="58"/>
      <c r="BA600" s="58"/>
      <c r="BB600" s="58"/>
      <c r="BC600" s="59"/>
    </row>
    <row r="601" spans="52:55" x14ac:dyDescent="0.2">
      <c r="AZ601" s="58"/>
      <c r="BA601" s="58"/>
      <c r="BB601" s="58"/>
      <c r="BC601" s="59"/>
    </row>
    <row r="602" spans="52:55" x14ac:dyDescent="0.2">
      <c r="AZ602" s="58"/>
      <c r="BA602" s="58"/>
      <c r="BB602" s="58"/>
      <c r="BC602" s="59"/>
    </row>
    <row r="603" spans="52:55" x14ac:dyDescent="0.2">
      <c r="AZ603" s="58"/>
      <c r="BA603" s="58"/>
      <c r="BB603" s="58"/>
      <c r="BC603" s="59"/>
    </row>
    <row r="604" spans="52:55" x14ac:dyDescent="0.2">
      <c r="AZ604" s="58"/>
      <c r="BA604" s="58"/>
      <c r="BB604" s="58"/>
      <c r="BC604" s="59"/>
    </row>
    <row r="605" spans="52:55" x14ac:dyDescent="0.2">
      <c r="AZ605" s="58"/>
      <c r="BA605" s="58"/>
      <c r="BB605" s="58"/>
      <c r="BC605" s="59"/>
    </row>
    <row r="606" spans="52:55" x14ac:dyDescent="0.2">
      <c r="AZ606" s="58"/>
      <c r="BA606" s="58"/>
      <c r="BB606" s="58"/>
      <c r="BC606" s="59"/>
    </row>
    <row r="607" spans="52:55" x14ac:dyDescent="0.2">
      <c r="AZ607" s="58"/>
      <c r="BA607" s="58"/>
      <c r="BB607" s="58"/>
      <c r="BC607" s="59"/>
    </row>
    <row r="608" spans="52:55" x14ac:dyDescent="0.2">
      <c r="AZ608" s="58"/>
      <c r="BA608" s="58"/>
      <c r="BB608" s="58"/>
      <c r="BC608" s="59"/>
    </row>
    <row r="609" spans="52:55" x14ac:dyDescent="0.2">
      <c r="AZ609" s="58"/>
      <c r="BA609" s="58"/>
      <c r="BB609" s="58"/>
      <c r="BC609" s="59"/>
    </row>
    <row r="610" spans="52:55" x14ac:dyDescent="0.2">
      <c r="AZ610" s="58"/>
      <c r="BA610" s="58"/>
      <c r="BB610" s="58"/>
      <c r="BC610" s="59"/>
    </row>
    <row r="611" spans="52:55" x14ac:dyDescent="0.2">
      <c r="AZ611" s="58"/>
      <c r="BA611" s="58"/>
      <c r="BB611" s="58"/>
      <c r="BC611" s="59"/>
    </row>
    <row r="612" spans="52:55" x14ac:dyDescent="0.2">
      <c r="AZ612" s="58"/>
      <c r="BA612" s="58"/>
      <c r="BB612" s="58"/>
      <c r="BC612" s="59"/>
    </row>
    <row r="613" spans="52:55" x14ac:dyDescent="0.2">
      <c r="AZ613" s="58"/>
      <c r="BA613" s="58"/>
      <c r="BB613" s="58"/>
      <c r="BC613" s="59"/>
    </row>
    <row r="614" spans="52:55" x14ac:dyDescent="0.2">
      <c r="AZ614" s="58"/>
      <c r="BA614" s="58"/>
      <c r="BB614" s="58"/>
      <c r="BC614" s="59"/>
    </row>
    <row r="615" spans="52:55" x14ac:dyDescent="0.2">
      <c r="AZ615" s="58"/>
      <c r="BA615" s="58"/>
      <c r="BB615" s="58"/>
      <c r="BC615" s="59"/>
    </row>
    <row r="616" spans="52:55" x14ac:dyDescent="0.2">
      <c r="AZ616" s="58"/>
      <c r="BA616" s="58"/>
      <c r="BB616" s="58"/>
      <c r="BC616" s="59"/>
    </row>
    <row r="617" spans="52:55" x14ac:dyDescent="0.2">
      <c r="AZ617" s="58"/>
      <c r="BA617" s="58"/>
      <c r="BB617" s="58"/>
      <c r="BC617" s="59"/>
    </row>
    <row r="618" spans="52:55" x14ac:dyDescent="0.2">
      <c r="AZ618" s="58"/>
      <c r="BA618" s="58"/>
      <c r="BB618" s="58"/>
      <c r="BC618" s="59"/>
    </row>
    <row r="619" spans="52:55" x14ac:dyDescent="0.2">
      <c r="AZ619" s="58"/>
      <c r="BA619" s="58"/>
      <c r="BB619" s="58"/>
      <c r="BC619" s="59"/>
    </row>
    <row r="620" spans="52:55" x14ac:dyDescent="0.2">
      <c r="AZ620" s="58"/>
      <c r="BA620" s="58"/>
      <c r="BB620" s="58"/>
      <c r="BC620" s="59"/>
    </row>
    <row r="621" spans="52:55" x14ac:dyDescent="0.2">
      <c r="AZ621" s="58"/>
      <c r="BA621" s="58"/>
      <c r="BB621" s="58"/>
      <c r="BC621" s="59"/>
    </row>
    <row r="622" spans="52:55" x14ac:dyDescent="0.2">
      <c r="AZ622" s="58"/>
      <c r="BA622" s="58"/>
      <c r="BB622" s="58"/>
      <c r="BC622" s="59"/>
    </row>
    <row r="623" spans="52:55" x14ac:dyDescent="0.2">
      <c r="AZ623" s="58"/>
      <c r="BA623" s="58"/>
      <c r="BB623" s="58"/>
      <c r="BC623" s="59"/>
    </row>
    <row r="624" spans="52:55" x14ac:dyDescent="0.2">
      <c r="AZ624" s="58"/>
      <c r="BA624" s="58"/>
      <c r="BB624" s="58"/>
      <c r="BC624" s="59"/>
    </row>
    <row r="625" spans="52:55" x14ac:dyDescent="0.2">
      <c r="AZ625" s="58"/>
      <c r="BA625" s="58"/>
      <c r="BB625" s="58"/>
      <c r="BC625" s="59"/>
    </row>
    <row r="626" spans="52:55" x14ac:dyDescent="0.2">
      <c r="AZ626" s="58"/>
      <c r="BA626" s="58"/>
      <c r="BB626" s="58"/>
      <c r="BC626" s="59"/>
    </row>
    <row r="627" spans="52:55" x14ac:dyDescent="0.2">
      <c r="AZ627" s="58"/>
      <c r="BA627" s="58"/>
      <c r="BB627" s="58"/>
      <c r="BC627" s="59"/>
    </row>
    <row r="628" spans="52:55" x14ac:dyDescent="0.2">
      <c r="AZ628" s="58"/>
      <c r="BA628" s="58"/>
      <c r="BB628" s="58"/>
      <c r="BC628" s="59"/>
    </row>
    <row r="629" spans="52:55" x14ac:dyDescent="0.2">
      <c r="AZ629" s="58"/>
      <c r="BA629" s="58"/>
      <c r="BB629" s="58"/>
      <c r="BC629" s="59"/>
    </row>
    <row r="630" spans="52:55" x14ac:dyDescent="0.2">
      <c r="AZ630" s="58"/>
      <c r="BA630" s="58"/>
      <c r="BB630" s="58"/>
      <c r="BC630" s="59"/>
    </row>
    <row r="631" spans="52:55" x14ac:dyDescent="0.2">
      <c r="AZ631" s="58"/>
      <c r="BA631" s="58"/>
      <c r="BB631" s="58"/>
      <c r="BC631" s="59"/>
    </row>
    <row r="632" spans="52:55" x14ac:dyDescent="0.2">
      <c r="AZ632" s="58"/>
      <c r="BA632" s="58"/>
      <c r="BB632" s="58"/>
      <c r="BC632" s="59"/>
    </row>
    <row r="633" spans="52:55" x14ac:dyDescent="0.2">
      <c r="AZ633" s="58"/>
      <c r="BA633" s="58"/>
      <c r="BB633" s="58"/>
      <c r="BC633" s="59"/>
    </row>
    <row r="634" spans="52:55" x14ac:dyDescent="0.2">
      <c r="AZ634" s="58"/>
      <c r="BA634" s="58"/>
      <c r="BB634" s="58"/>
      <c r="BC634" s="59"/>
    </row>
    <row r="635" spans="52:55" x14ac:dyDescent="0.2">
      <c r="AZ635" s="58"/>
      <c r="BA635" s="58"/>
      <c r="BB635" s="58"/>
      <c r="BC635" s="59"/>
    </row>
    <row r="636" spans="52:55" x14ac:dyDescent="0.2">
      <c r="AZ636" s="58"/>
      <c r="BA636" s="58"/>
      <c r="BB636" s="58"/>
      <c r="BC636" s="59"/>
    </row>
    <row r="637" spans="52:55" x14ac:dyDescent="0.2">
      <c r="AZ637" s="58"/>
      <c r="BA637" s="58"/>
      <c r="BB637" s="58"/>
      <c r="BC637" s="59"/>
    </row>
    <row r="638" spans="52:55" x14ac:dyDescent="0.2">
      <c r="AZ638" s="58"/>
      <c r="BA638" s="58"/>
      <c r="BB638" s="58"/>
      <c r="BC638" s="59"/>
    </row>
    <row r="639" spans="52:55" x14ac:dyDescent="0.2">
      <c r="AZ639" s="58"/>
      <c r="BA639" s="58"/>
      <c r="BB639" s="58"/>
      <c r="BC639" s="59"/>
    </row>
    <row r="640" spans="52:55" x14ac:dyDescent="0.2">
      <c r="AZ640" s="58"/>
      <c r="BA640" s="58"/>
      <c r="BB640" s="58"/>
      <c r="BC640" s="59"/>
    </row>
    <row r="641" spans="52:55" x14ac:dyDescent="0.2">
      <c r="AZ641" s="58"/>
      <c r="BA641" s="58"/>
      <c r="BB641" s="58"/>
      <c r="BC641" s="59"/>
    </row>
    <row r="642" spans="52:55" x14ac:dyDescent="0.2">
      <c r="AZ642" s="58"/>
      <c r="BA642" s="58"/>
      <c r="BB642" s="58"/>
      <c r="BC642" s="59"/>
    </row>
    <row r="643" spans="52:55" x14ac:dyDescent="0.2">
      <c r="AZ643" s="58"/>
      <c r="BA643" s="58"/>
      <c r="BB643" s="58"/>
      <c r="BC643" s="59"/>
    </row>
    <row r="644" spans="52:55" x14ac:dyDescent="0.2">
      <c r="AZ644" s="58"/>
      <c r="BA644" s="58"/>
      <c r="BB644" s="58"/>
      <c r="BC644" s="59"/>
    </row>
    <row r="645" spans="52:55" x14ac:dyDescent="0.2">
      <c r="AZ645" s="58"/>
      <c r="BA645" s="58"/>
      <c r="BB645" s="58"/>
      <c r="BC645" s="59"/>
    </row>
    <row r="646" spans="52:55" x14ac:dyDescent="0.2">
      <c r="AZ646" s="58"/>
      <c r="BA646" s="58"/>
      <c r="BB646" s="58"/>
      <c r="BC646" s="59"/>
    </row>
    <row r="647" spans="52:55" x14ac:dyDescent="0.2">
      <c r="AZ647" s="58"/>
      <c r="BA647" s="58"/>
      <c r="BB647" s="58"/>
      <c r="BC647" s="59"/>
    </row>
    <row r="648" spans="52:55" x14ac:dyDescent="0.2">
      <c r="AZ648" s="58"/>
      <c r="BA648" s="58"/>
      <c r="BB648" s="58"/>
      <c r="BC648" s="59"/>
    </row>
    <row r="649" spans="52:55" x14ac:dyDescent="0.2">
      <c r="AZ649" s="58"/>
      <c r="BA649" s="58"/>
      <c r="BB649" s="58"/>
      <c r="BC649" s="59"/>
    </row>
    <row r="650" spans="52:55" x14ac:dyDescent="0.2">
      <c r="AZ650" s="58"/>
      <c r="BA650" s="58"/>
      <c r="BB650" s="58"/>
      <c r="BC650" s="59"/>
    </row>
    <row r="651" spans="52:55" x14ac:dyDescent="0.2">
      <c r="AZ651" s="58"/>
      <c r="BA651" s="58"/>
      <c r="BB651" s="58"/>
      <c r="BC651" s="59"/>
    </row>
    <row r="652" spans="52:55" x14ac:dyDescent="0.2">
      <c r="AZ652" s="58"/>
      <c r="BA652" s="58"/>
      <c r="BB652" s="58"/>
      <c r="BC652" s="59"/>
    </row>
    <row r="653" spans="52:55" x14ac:dyDescent="0.2">
      <c r="AZ653" s="58"/>
      <c r="BA653" s="58"/>
      <c r="BB653" s="58"/>
      <c r="BC653" s="59"/>
    </row>
    <row r="654" spans="52:55" x14ac:dyDescent="0.2">
      <c r="AZ654" s="58"/>
      <c r="BA654" s="58"/>
      <c r="BB654" s="58"/>
      <c r="BC654" s="59"/>
    </row>
    <row r="655" spans="52:55" x14ac:dyDescent="0.2">
      <c r="AZ655" s="58"/>
      <c r="BA655" s="58"/>
      <c r="BB655" s="58"/>
      <c r="BC655" s="59"/>
    </row>
    <row r="656" spans="52:55" x14ac:dyDescent="0.2">
      <c r="AZ656" s="58"/>
      <c r="BA656" s="58"/>
      <c r="BB656" s="58"/>
      <c r="BC656" s="59"/>
    </row>
    <row r="657" spans="52:55" x14ac:dyDescent="0.2">
      <c r="AZ657" s="58"/>
      <c r="BA657" s="58"/>
      <c r="BB657" s="58"/>
      <c r="BC657" s="59"/>
    </row>
    <row r="658" spans="52:55" x14ac:dyDescent="0.2">
      <c r="AZ658" s="58"/>
      <c r="BA658" s="58"/>
      <c r="BB658" s="58"/>
      <c r="BC658" s="59"/>
    </row>
    <row r="659" spans="52:55" x14ac:dyDescent="0.2">
      <c r="AZ659" s="58"/>
      <c r="BA659" s="58"/>
      <c r="BB659" s="58"/>
      <c r="BC659" s="59"/>
    </row>
    <row r="660" spans="52:55" x14ac:dyDescent="0.2">
      <c r="AZ660" s="58"/>
      <c r="BA660" s="58"/>
      <c r="BB660" s="58"/>
      <c r="BC660" s="59"/>
    </row>
    <row r="661" spans="52:55" x14ac:dyDescent="0.2">
      <c r="AZ661" s="58"/>
      <c r="BA661" s="58"/>
      <c r="BB661" s="58"/>
      <c r="BC661" s="59"/>
    </row>
    <row r="662" spans="52:55" x14ac:dyDescent="0.2">
      <c r="AZ662" s="58"/>
      <c r="BA662" s="58"/>
      <c r="BB662" s="58"/>
      <c r="BC662" s="59"/>
    </row>
    <row r="663" spans="52:55" x14ac:dyDescent="0.2">
      <c r="AZ663" s="58"/>
      <c r="BA663" s="58"/>
      <c r="BB663" s="58"/>
      <c r="BC663" s="59"/>
    </row>
    <row r="664" spans="52:55" x14ac:dyDescent="0.2">
      <c r="AZ664" s="58"/>
      <c r="BA664" s="58"/>
      <c r="BB664" s="58"/>
      <c r="BC664" s="59"/>
    </row>
    <row r="665" spans="52:55" x14ac:dyDescent="0.2">
      <c r="AZ665" s="58"/>
      <c r="BA665" s="58"/>
      <c r="BB665" s="58"/>
      <c r="BC665" s="59"/>
    </row>
    <row r="666" spans="52:55" x14ac:dyDescent="0.2">
      <c r="AZ666" s="58"/>
      <c r="BA666" s="58"/>
      <c r="BB666" s="58"/>
      <c r="BC666" s="59"/>
    </row>
    <row r="667" spans="52:55" x14ac:dyDescent="0.2">
      <c r="AZ667" s="58"/>
      <c r="BA667" s="58"/>
      <c r="BB667" s="58"/>
      <c r="BC667" s="59"/>
    </row>
    <row r="668" spans="52:55" x14ac:dyDescent="0.2">
      <c r="AZ668" s="58"/>
      <c r="BA668" s="58"/>
      <c r="BB668" s="58"/>
      <c r="BC668" s="59"/>
    </row>
    <row r="669" spans="52:55" x14ac:dyDescent="0.2">
      <c r="AZ669" s="58"/>
      <c r="BA669" s="58"/>
      <c r="BB669" s="58"/>
      <c r="BC669" s="59"/>
    </row>
    <row r="670" spans="52:55" x14ac:dyDescent="0.2">
      <c r="AZ670" s="58"/>
      <c r="BA670" s="58"/>
      <c r="BB670" s="58"/>
      <c r="BC670" s="59"/>
    </row>
    <row r="671" spans="52:55" x14ac:dyDescent="0.2">
      <c r="AZ671" s="58"/>
      <c r="BA671" s="58"/>
      <c r="BB671" s="58"/>
      <c r="BC671" s="59"/>
    </row>
    <row r="672" spans="52:55" x14ac:dyDescent="0.2">
      <c r="AZ672" s="58"/>
      <c r="BA672" s="58"/>
      <c r="BB672" s="58"/>
      <c r="BC672" s="59"/>
    </row>
    <row r="673" spans="52:55" x14ac:dyDescent="0.2">
      <c r="AZ673" s="58"/>
      <c r="BA673" s="58"/>
      <c r="BB673" s="58"/>
      <c r="BC673" s="59"/>
    </row>
    <row r="674" spans="52:55" x14ac:dyDescent="0.2">
      <c r="AZ674" s="58"/>
      <c r="BA674" s="58"/>
      <c r="BB674" s="58"/>
      <c r="BC674" s="59"/>
    </row>
    <row r="675" spans="52:55" x14ac:dyDescent="0.2">
      <c r="AZ675" s="58"/>
      <c r="BA675" s="58"/>
      <c r="BB675" s="58"/>
      <c r="BC675" s="59"/>
    </row>
    <row r="676" spans="52:55" x14ac:dyDescent="0.2">
      <c r="AZ676" s="58"/>
      <c r="BA676" s="58"/>
      <c r="BB676" s="58"/>
      <c r="BC676" s="59"/>
    </row>
    <row r="677" spans="52:55" x14ac:dyDescent="0.2">
      <c r="AZ677" s="58"/>
      <c r="BA677" s="58"/>
      <c r="BB677" s="58"/>
      <c r="BC677" s="59"/>
    </row>
    <row r="678" spans="52:55" x14ac:dyDescent="0.2">
      <c r="AZ678" s="58"/>
      <c r="BA678" s="58"/>
      <c r="BB678" s="58"/>
      <c r="BC678" s="59"/>
    </row>
    <row r="679" spans="52:55" x14ac:dyDescent="0.2">
      <c r="AZ679" s="58"/>
      <c r="BA679" s="58"/>
      <c r="BB679" s="58"/>
      <c r="BC679" s="59"/>
    </row>
    <row r="680" spans="52:55" x14ac:dyDescent="0.2">
      <c r="AZ680" s="58"/>
      <c r="BA680" s="58"/>
      <c r="BB680" s="58"/>
      <c r="BC680" s="59"/>
    </row>
    <row r="681" spans="52:55" x14ac:dyDescent="0.2">
      <c r="AZ681" s="58"/>
      <c r="BA681" s="58"/>
      <c r="BB681" s="58"/>
      <c r="BC681" s="59"/>
    </row>
    <row r="682" spans="52:55" x14ac:dyDescent="0.2">
      <c r="AZ682" s="58"/>
      <c r="BA682" s="58"/>
      <c r="BB682" s="58"/>
      <c r="BC682" s="59"/>
    </row>
    <row r="683" spans="52:55" x14ac:dyDescent="0.2">
      <c r="AZ683" s="58"/>
      <c r="BA683" s="58"/>
      <c r="BB683" s="58"/>
      <c r="BC683" s="59"/>
    </row>
    <row r="684" spans="52:55" x14ac:dyDescent="0.2">
      <c r="AZ684" s="58"/>
      <c r="BA684" s="58"/>
      <c r="BB684" s="58"/>
      <c r="BC684" s="59"/>
    </row>
    <row r="685" spans="52:55" x14ac:dyDescent="0.2">
      <c r="AZ685" s="58"/>
      <c r="BA685" s="58"/>
      <c r="BB685" s="58"/>
      <c r="BC685" s="59"/>
    </row>
    <row r="686" spans="52:55" x14ac:dyDescent="0.2">
      <c r="AZ686" s="58"/>
      <c r="BA686" s="58"/>
      <c r="BB686" s="58"/>
      <c r="BC686" s="59"/>
    </row>
    <row r="687" spans="52:55" x14ac:dyDescent="0.2">
      <c r="AZ687" s="58"/>
      <c r="BA687" s="58"/>
      <c r="BB687" s="58"/>
      <c r="BC687" s="59"/>
    </row>
    <row r="688" spans="52:55" x14ac:dyDescent="0.2">
      <c r="AZ688" s="58"/>
      <c r="BA688" s="58"/>
      <c r="BB688" s="58"/>
      <c r="BC688" s="59"/>
    </row>
    <row r="689" spans="52:55" x14ac:dyDescent="0.2">
      <c r="AZ689" s="58"/>
      <c r="BA689" s="58"/>
      <c r="BB689" s="58"/>
      <c r="BC689" s="59"/>
    </row>
    <row r="690" spans="52:55" x14ac:dyDescent="0.2">
      <c r="AZ690" s="58"/>
      <c r="BA690" s="58"/>
      <c r="BB690" s="58"/>
      <c r="BC690" s="59"/>
    </row>
    <row r="691" spans="52:55" x14ac:dyDescent="0.2">
      <c r="AZ691" s="58"/>
      <c r="BA691" s="58"/>
      <c r="BB691" s="58"/>
      <c r="BC691" s="59"/>
    </row>
    <row r="692" spans="52:55" x14ac:dyDescent="0.2">
      <c r="AZ692" s="58"/>
      <c r="BA692" s="58"/>
      <c r="BB692" s="58"/>
      <c r="BC692" s="59"/>
    </row>
    <row r="693" spans="52:55" x14ac:dyDescent="0.2">
      <c r="AZ693" s="58"/>
      <c r="BA693" s="58"/>
      <c r="BB693" s="58"/>
      <c r="BC693" s="59"/>
    </row>
    <row r="694" spans="52:55" x14ac:dyDescent="0.2">
      <c r="AZ694" s="58"/>
      <c r="BA694" s="58"/>
      <c r="BB694" s="58"/>
      <c r="BC694" s="59"/>
    </row>
    <row r="695" spans="52:55" x14ac:dyDescent="0.2">
      <c r="AZ695" s="58"/>
      <c r="BA695" s="58"/>
      <c r="BB695" s="58"/>
      <c r="BC695" s="59"/>
    </row>
    <row r="696" spans="52:55" x14ac:dyDescent="0.2">
      <c r="AZ696" s="58"/>
      <c r="BA696" s="58"/>
      <c r="BB696" s="58"/>
      <c r="BC696" s="59"/>
    </row>
    <row r="697" spans="52:55" x14ac:dyDescent="0.2">
      <c r="AZ697" s="58"/>
      <c r="BA697" s="58"/>
      <c r="BB697" s="58"/>
      <c r="BC697" s="59"/>
    </row>
    <row r="698" spans="52:55" x14ac:dyDescent="0.2">
      <c r="AZ698" s="58"/>
      <c r="BA698" s="58"/>
      <c r="BB698" s="58"/>
      <c r="BC698" s="59"/>
    </row>
    <row r="699" spans="52:55" x14ac:dyDescent="0.2">
      <c r="AZ699" s="58"/>
      <c r="BA699" s="58"/>
      <c r="BB699" s="58"/>
      <c r="BC699" s="59"/>
    </row>
    <row r="700" spans="52:55" x14ac:dyDescent="0.2">
      <c r="AZ700" s="58"/>
      <c r="BA700" s="58"/>
      <c r="BB700" s="58"/>
      <c r="BC700" s="59"/>
    </row>
    <row r="701" spans="52:55" x14ac:dyDescent="0.2">
      <c r="AZ701" s="58"/>
      <c r="BA701" s="58"/>
      <c r="BB701" s="58"/>
      <c r="BC701" s="59"/>
    </row>
    <row r="702" spans="52:55" x14ac:dyDescent="0.2">
      <c r="AZ702" s="58"/>
      <c r="BA702" s="58"/>
      <c r="BB702" s="58"/>
      <c r="BC702" s="59"/>
    </row>
    <row r="703" spans="52:55" x14ac:dyDescent="0.2">
      <c r="AZ703" s="58"/>
      <c r="BA703" s="58"/>
      <c r="BB703" s="58"/>
      <c r="BC703" s="59"/>
    </row>
    <row r="704" spans="52:55" x14ac:dyDescent="0.2">
      <c r="AZ704" s="58"/>
      <c r="BA704" s="58"/>
      <c r="BB704" s="58"/>
      <c r="BC704" s="59"/>
    </row>
    <row r="705" spans="52:55" x14ac:dyDescent="0.2">
      <c r="AZ705" s="58"/>
      <c r="BA705" s="58"/>
      <c r="BB705" s="58"/>
      <c r="BC705" s="59"/>
    </row>
    <row r="706" spans="52:55" x14ac:dyDescent="0.2">
      <c r="AZ706" s="58"/>
      <c r="BA706" s="58"/>
      <c r="BB706" s="58"/>
      <c r="BC706" s="59"/>
    </row>
    <row r="707" spans="52:55" x14ac:dyDescent="0.2">
      <c r="AZ707" s="58"/>
      <c r="BA707" s="58"/>
      <c r="BB707" s="58"/>
      <c r="BC707" s="59"/>
    </row>
    <row r="708" spans="52:55" x14ac:dyDescent="0.2">
      <c r="AZ708" s="58"/>
      <c r="BA708" s="58"/>
      <c r="BB708" s="58"/>
      <c r="BC708" s="59"/>
    </row>
    <row r="709" spans="52:55" x14ac:dyDescent="0.2">
      <c r="AZ709" s="58"/>
      <c r="BA709" s="58"/>
      <c r="BB709" s="58"/>
      <c r="BC709" s="59"/>
    </row>
    <row r="710" spans="52:55" x14ac:dyDescent="0.2">
      <c r="AZ710" s="58"/>
      <c r="BA710" s="58"/>
      <c r="BB710" s="58"/>
      <c r="BC710" s="59"/>
    </row>
    <row r="711" spans="52:55" x14ac:dyDescent="0.2">
      <c r="AZ711" s="58"/>
      <c r="BA711" s="58"/>
      <c r="BB711" s="58"/>
      <c r="BC711" s="59"/>
    </row>
    <row r="712" spans="52:55" x14ac:dyDescent="0.2">
      <c r="AZ712" s="58"/>
      <c r="BA712" s="58"/>
      <c r="BB712" s="58"/>
      <c r="BC712" s="59"/>
    </row>
    <row r="713" spans="52:55" x14ac:dyDescent="0.2">
      <c r="AZ713" s="58"/>
      <c r="BA713" s="58"/>
      <c r="BB713" s="58"/>
      <c r="BC713" s="59"/>
    </row>
    <row r="714" spans="52:55" x14ac:dyDescent="0.2">
      <c r="AZ714" s="58"/>
      <c r="BA714" s="58"/>
      <c r="BB714" s="58"/>
      <c r="BC714" s="59"/>
    </row>
    <row r="715" spans="52:55" x14ac:dyDescent="0.2">
      <c r="AZ715" s="58"/>
      <c r="BA715" s="58"/>
      <c r="BB715" s="58"/>
      <c r="BC715" s="59"/>
    </row>
    <row r="716" spans="52:55" x14ac:dyDescent="0.2">
      <c r="AZ716" s="58"/>
      <c r="BA716" s="58"/>
      <c r="BB716" s="58"/>
      <c r="BC716" s="59"/>
    </row>
    <row r="717" spans="52:55" x14ac:dyDescent="0.2">
      <c r="AZ717" s="58"/>
      <c r="BA717" s="58"/>
      <c r="BB717" s="58"/>
      <c r="BC717" s="59"/>
    </row>
    <row r="718" spans="52:55" x14ac:dyDescent="0.2">
      <c r="AZ718" s="58"/>
      <c r="BA718" s="58"/>
      <c r="BB718" s="58"/>
      <c r="BC718" s="59"/>
    </row>
    <row r="719" spans="52:55" x14ac:dyDescent="0.2">
      <c r="AZ719" s="58"/>
      <c r="BA719" s="58"/>
      <c r="BB719" s="58"/>
      <c r="BC719" s="59"/>
    </row>
    <row r="720" spans="52:55" x14ac:dyDescent="0.2">
      <c r="AZ720" s="58"/>
      <c r="BA720" s="58"/>
      <c r="BB720" s="58"/>
      <c r="BC720" s="59"/>
    </row>
    <row r="721" spans="52:55" x14ac:dyDescent="0.2">
      <c r="AZ721" s="58"/>
      <c r="BA721" s="58"/>
      <c r="BB721" s="58"/>
      <c r="BC721" s="59"/>
    </row>
    <row r="722" spans="52:55" x14ac:dyDescent="0.2">
      <c r="AZ722" s="58"/>
      <c r="BA722" s="58"/>
      <c r="BB722" s="58"/>
      <c r="BC722" s="59"/>
    </row>
    <row r="723" spans="52:55" x14ac:dyDescent="0.2">
      <c r="AZ723" s="58"/>
      <c r="BA723" s="58"/>
      <c r="BB723" s="58"/>
      <c r="BC723" s="59"/>
    </row>
    <row r="724" spans="52:55" x14ac:dyDescent="0.2">
      <c r="AZ724" s="58"/>
      <c r="BA724" s="58"/>
      <c r="BB724" s="58"/>
      <c r="BC724" s="59"/>
    </row>
    <row r="725" spans="52:55" x14ac:dyDescent="0.2">
      <c r="AZ725" s="58"/>
      <c r="BA725" s="58"/>
      <c r="BB725" s="58"/>
      <c r="BC725" s="59"/>
    </row>
    <row r="726" spans="52:55" x14ac:dyDescent="0.2">
      <c r="AZ726" s="58"/>
      <c r="BA726" s="58"/>
      <c r="BB726" s="58"/>
      <c r="BC726" s="59"/>
    </row>
    <row r="727" spans="52:55" x14ac:dyDescent="0.2">
      <c r="AZ727" s="58"/>
      <c r="BA727" s="58"/>
      <c r="BB727" s="58"/>
      <c r="BC727" s="59"/>
    </row>
    <row r="728" spans="52:55" x14ac:dyDescent="0.2">
      <c r="AZ728" s="58"/>
      <c r="BA728" s="58"/>
      <c r="BB728" s="58"/>
      <c r="BC728" s="59"/>
    </row>
    <row r="729" spans="52:55" x14ac:dyDescent="0.2">
      <c r="AZ729" s="58"/>
      <c r="BA729" s="58"/>
      <c r="BB729" s="58"/>
      <c r="BC729" s="59"/>
    </row>
    <row r="730" spans="52:55" x14ac:dyDescent="0.2">
      <c r="AZ730" s="58"/>
      <c r="BA730" s="58"/>
      <c r="BB730" s="58"/>
      <c r="BC730" s="59"/>
    </row>
    <row r="731" spans="52:55" x14ac:dyDescent="0.2">
      <c r="AZ731" s="58"/>
      <c r="BA731" s="58"/>
      <c r="BB731" s="58"/>
      <c r="BC731" s="59"/>
    </row>
    <row r="732" spans="52:55" x14ac:dyDescent="0.2">
      <c r="AZ732" s="58"/>
      <c r="BA732" s="58"/>
      <c r="BB732" s="58"/>
      <c r="BC732" s="59"/>
    </row>
    <row r="733" spans="52:55" x14ac:dyDescent="0.2">
      <c r="AZ733" s="58"/>
      <c r="BA733" s="58"/>
      <c r="BB733" s="58"/>
      <c r="BC733" s="59"/>
    </row>
    <row r="734" spans="52:55" x14ac:dyDescent="0.2">
      <c r="AZ734" s="58"/>
      <c r="BA734" s="58"/>
      <c r="BB734" s="58"/>
      <c r="BC734" s="59"/>
    </row>
    <row r="735" spans="52:55" x14ac:dyDescent="0.2">
      <c r="AZ735" s="58"/>
      <c r="BA735" s="58"/>
      <c r="BB735" s="58"/>
      <c r="BC735" s="59"/>
    </row>
    <row r="736" spans="52:55" x14ac:dyDescent="0.2">
      <c r="AZ736" s="58"/>
      <c r="BA736" s="58"/>
      <c r="BB736" s="58"/>
      <c r="BC736" s="59"/>
    </row>
    <row r="737" spans="52:55" x14ac:dyDescent="0.2">
      <c r="AZ737" s="58"/>
      <c r="BA737" s="58"/>
      <c r="BB737" s="58"/>
      <c r="BC737" s="59"/>
    </row>
    <row r="738" spans="52:55" x14ac:dyDescent="0.2">
      <c r="AZ738" s="58"/>
      <c r="BA738" s="58"/>
      <c r="BB738" s="58"/>
      <c r="BC738" s="59"/>
    </row>
    <row r="739" spans="52:55" x14ac:dyDescent="0.2">
      <c r="AZ739" s="58"/>
      <c r="BA739" s="58"/>
      <c r="BB739" s="58"/>
      <c r="BC739" s="59"/>
    </row>
    <row r="740" spans="52:55" x14ac:dyDescent="0.2">
      <c r="AZ740" s="58"/>
      <c r="BA740" s="58"/>
      <c r="BB740" s="58"/>
      <c r="BC740" s="59"/>
    </row>
    <row r="741" spans="52:55" x14ac:dyDescent="0.2">
      <c r="AZ741" s="58"/>
      <c r="BA741" s="58"/>
      <c r="BB741" s="58"/>
      <c r="BC741" s="59"/>
    </row>
    <row r="742" spans="52:55" x14ac:dyDescent="0.2">
      <c r="AZ742" s="58"/>
      <c r="BA742" s="58"/>
      <c r="BB742" s="58"/>
      <c r="BC742" s="59"/>
    </row>
    <row r="743" spans="52:55" x14ac:dyDescent="0.2">
      <c r="AZ743" s="58"/>
      <c r="BA743" s="58"/>
      <c r="BB743" s="58"/>
      <c r="BC743" s="59"/>
    </row>
    <row r="744" spans="52:55" x14ac:dyDescent="0.2">
      <c r="AZ744" s="58"/>
      <c r="BA744" s="58"/>
      <c r="BB744" s="58"/>
      <c r="BC744" s="59"/>
    </row>
    <row r="745" spans="52:55" x14ac:dyDescent="0.2">
      <c r="AZ745" s="58"/>
      <c r="BA745" s="58"/>
      <c r="BB745" s="58"/>
      <c r="BC745" s="59"/>
    </row>
    <row r="746" spans="52:55" x14ac:dyDescent="0.2">
      <c r="AZ746" s="58"/>
      <c r="BA746" s="58"/>
      <c r="BB746" s="58"/>
      <c r="BC746" s="59"/>
    </row>
    <row r="747" spans="52:55" x14ac:dyDescent="0.2">
      <c r="AZ747" s="58"/>
      <c r="BA747" s="58"/>
      <c r="BB747" s="58"/>
      <c r="BC747" s="59"/>
    </row>
    <row r="748" spans="52:55" x14ac:dyDescent="0.2">
      <c r="AZ748" s="58"/>
      <c r="BA748" s="58"/>
      <c r="BB748" s="58"/>
      <c r="BC748" s="59"/>
    </row>
    <row r="749" spans="52:55" x14ac:dyDescent="0.2">
      <c r="AZ749" s="58"/>
      <c r="BA749" s="58"/>
      <c r="BB749" s="58"/>
      <c r="BC749" s="59"/>
    </row>
    <row r="750" spans="52:55" x14ac:dyDescent="0.2">
      <c r="AZ750" s="58"/>
      <c r="BA750" s="58"/>
      <c r="BB750" s="58"/>
      <c r="BC750" s="59"/>
    </row>
    <row r="751" spans="52:55" x14ac:dyDescent="0.2">
      <c r="AZ751" s="58"/>
      <c r="BA751" s="58"/>
      <c r="BB751" s="58"/>
      <c r="BC751" s="59"/>
    </row>
    <row r="752" spans="52:55" x14ac:dyDescent="0.2">
      <c r="AZ752" s="58"/>
      <c r="BA752" s="58"/>
      <c r="BB752" s="58"/>
      <c r="BC752" s="59"/>
    </row>
    <row r="753" spans="52:55" x14ac:dyDescent="0.2">
      <c r="AZ753" s="58"/>
      <c r="BA753" s="58"/>
      <c r="BB753" s="58"/>
      <c r="BC753" s="59"/>
    </row>
    <row r="754" spans="52:55" x14ac:dyDescent="0.2">
      <c r="AZ754" s="58"/>
      <c r="BA754" s="58"/>
      <c r="BB754" s="58"/>
      <c r="BC754" s="59"/>
    </row>
    <row r="755" spans="52:55" x14ac:dyDescent="0.2">
      <c r="AZ755" s="58"/>
      <c r="BA755" s="58"/>
      <c r="BB755" s="58"/>
      <c r="BC755" s="59"/>
    </row>
    <row r="756" spans="52:55" x14ac:dyDescent="0.2">
      <c r="AZ756" s="58"/>
      <c r="BA756" s="58"/>
      <c r="BB756" s="58"/>
      <c r="BC756" s="59"/>
    </row>
    <row r="757" spans="52:55" x14ac:dyDescent="0.2">
      <c r="AZ757" s="58"/>
      <c r="BA757" s="58"/>
      <c r="BB757" s="58"/>
      <c r="BC757" s="59"/>
    </row>
    <row r="758" spans="52:55" x14ac:dyDescent="0.2">
      <c r="AZ758" s="58"/>
      <c r="BA758" s="58"/>
      <c r="BB758" s="58"/>
      <c r="BC758" s="59"/>
    </row>
    <row r="759" spans="52:55" x14ac:dyDescent="0.2">
      <c r="AZ759" s="58"/>
      <c r="BA759" s="58"/>
      <c r="BB759" s="58"/>
      <c r="BC759" s="59"/>
    </row>
    <row r="760" spans="52:55" x14ac:dyDescent="0.2">
      <c r="AZ760" s="58"/>
      <c r="BA760" s="58"/>
      <c r="BB760" s="58"/>
      <c r="BC760" s="59"/>
    </row>
    <row r="761" spans="52:55" x14ac:dyDescent="0.2">
      <c r="AZ761" s="58"/>
      <c r="BA761" s="58"/>
      <c r="BB761" s="58"/>
      <c r="BC761" s="59"/>
    </row>
    <row r="762" spans="52:55" x14ac:dyDescent="0.2">
      <c r="AZ762" s="58"/>
      <c r="BA762" s="58"/>
      <c r="BB762" s="58"/>
      <c r="BC762" s="59"/>
    </row>
    <row r="763" spans="52:55" x14ac:dyDescent="0.2">
      <c r="AZ763" s="58"/>
      <c r="BA763" s="58"/>
      <c r="BB763" s="58"/>
      <c r="BC763" s="59"/>
    </row>
    <row r="764" spans="52:55" x14ac:dyDescent="0.2">
      <c r="AZ764" s="58"/>
      <c r="BA764" s="58"/>
      <c r="BB764" s="58"/>
      <c r="BC764" s="59"/>
    </row>
    <row r="765" spans="52:55" x14ac:dyDescent="0.2">
      <c r="AZ765" s="58"/>
      <c r="BA765" s="58"/>
      <c r="BB765" s="58"/>
      <c r="BC765" s="59"/>
    </row>
    <row r="766" spans="52:55" x14ac:dyDescent="0.2">
      <c r="AZ766" s="58"/>
      <c r="BA766" s="58"/>
      <c r="BB766" s="58"/>
      <c r="BC766" s="59"/>
    </row>
    <row r="767" spans="52:55" x14ac:dyDescent="0.2">
      <c r="AZ767" s="58"/>
      <c r="BA767" s="58"/>
      <c r="BB767" s="58"/>
      <c r="BC767" s="59"/>
    </row>
    <row r="768" spans="52:55" x14ac:dyDescent="0.2">
      <c r="AZ768" s="58"/>
      <c r="BA768" s="58"/>
      <c r="BB768" s="58"/>
      <c r="BC768" s="59"/>
    </row>
    <row r="769" spans="52:55" x14ac:dyDescent="0.2">
      <c r="AZ769" s="58"/>
      <c r="BA769" s="58"/>
      <c r="BB769" s="58"/>
      <c r="BC769" s="59"/>
    </row>
    <row r="770" spans="52:55" x14ac:dyDescent="0.2">
      <c r="AZ770" s="58"/>
      <c r="BA770" s="58"/>
      <c r="BB770" s="58"/>
      <c r="BC770" s="59"/>
    </row>
    <row r="771" spans="52:55" x14ac:dyDescent="0.2">
      <c r="AZ771" s="58"/>
      <c r="BA771" s="58"/>
      <c r="BB771" s="58"/>
      <c r="BC771" s="59"/>
    </row>
    <row r="772" spans="52:55" x14ac:dyDescent="0.2">
      <c r="AZ772" s="58"/>
      <c r="BA772" s="58"/>
      <c r="BB772" s="58"/>
      <c r="BC772" s="59"/>
    </row>
    <row r="773" spans="52:55" x14ac:dyDescent="0.2">
      <c r="AZ773" s="58"/>
      <c r="BA773" s="58"/>
      <c r="BB773" s="58"/>
      <c r="BC773" s="59"/>
    </row>
    <row r="774" spans="52:55" x14ac:dyDescent="0.2">
      <c r="AZ774" s="58"/>
      <c r="BA774" s="58"/>
      <c r="BB774" s="58"/>
      <c r="BC774" s="59"/>
    </row>
    <row r="775" spans="52:55" x14ac:dyDescent="0.2">
      <c r="AZ775" s="58"/>
      <c r="BA775" s="58"/>
      <c r="BB775" s="58"/>
      <c r="BC775" s="59"/>
    </row>
    <row r="776" spans="52:55" x14ac:dyDescent="0.2">
      <c r="AZ776" s="58"/>
      <c r="BA776" s="58"/>
      <c r="BB776" s="58"/>
      <c r="BC776" s="59"/>
    </row>
    <row r="777" spans="52:55" x14ac:dyDescent="0.2">
      <c r="AZ777" s="58"/>
      <c r="BA777" s="58"/>
      <c r="BB777" s="58"/>
      <c r="BC777" s="59"/>
    </row>
    <row r="778" spans="52:55" x14ac:dyDescent="0.2">
      <c r="AZ778" s="58"/>
      <c r="BA778" s="58"/>
      <c r="BB778" s="58"/>
      <c r="BC778" s="59"/>
    </row>
    <row r="779" spans="52:55" x14ac:dyDescent="0.2">
      <c r="AZ779" s="58"/>
      <c r="BA779" s="58"/>
      <c r="BB779" s="58"/>
      <c r="BC779" s="59"/>
    </row>
    <row r="780" spans="52:55" x14ac:dyDescent="0.2">
      <c r="AZ780" s="58"/>
      <c r="BA780" s="58"/>
      <c r="BB780" s="58"/>
      <c r="BC780" s="59"/>
    </row>
    <row r="781" spans="52:55" x14ac:dyDescent="0.2">
      <c r="AZ781" s="58"/>
      <c r="BA781" s="58"/>
      <c r="BB781" s="58"/>
      <c r="BC781" s="59"/>
    </row>
    <row r="782" spans="52:55" x14ac:dyDescent="0.2">
      <c r="AZ782" s="58"/>
      <c r="BA782" s="58"/>
      <c r="BB782" s="58"/>
      <c r="BC782" s="59"/>
    </row>
    <row r="783" spans="52:55" x14ac:dyDescent="0.2">
      <c r="AZ783" s="58"/>
      <c r="BA783" s="58"/>
      <c r="BB783" s="58"/>
      <c r="BC783" s="59"/>
    </row>
    <row r="784" spans="52:55" x14ac:dyDescent="0.2">
      <c r="AZ784" s="58"/>
      <c r="BA784" s="58"/>
      <c r="BB784" s="58"/>
      <c r="BC784" s="59"/>
    </row>
    <row r="785" spans="52:55" x14ac:dyDescent="0.2">
      <c r="AZ785" s="58"/>
      <c r="BA785" s="58"/>
      <c r="BB785" s="58"/>
      <c r="BC785" s="59"/>
    </row>
    <row r="786" spans="52:55" x14ac:dyDescent="0.2">
      <c r="AZ786" s="58"/>
      <c r="BA786" s="58"/>
      <c r="BB786" s="58"/>
      <c r="BC786" s="59"/>
    </row>
    <row r="787" spans="52:55" x14ac:dyDescent="0.2">
      <c r="AZ787" s="58"/>
      <c r="BA787" s="58"/>
      <c r="BB787" s="58"/>
      <c r="BC787" s="59"/>
    </row>
    <row r="788" spans="52:55" x14ac:dyDescent="0.2">
      <c r="AZ788" s="58"/>
      <c r="BA788" s="58"/>
      <c r="BB788" s="58"/>
      <c r="BC788" s="59"/>
    </row>
    <row r="789" spans="52:55" x14ac:dyDescent="0.2">
      <c r="AZ789" s="58"/>
      <c r="BA789" s="58"/>
      <c r="BB789" s="58"/>
      <c r="BC789" s="59"/>
    </row>
    <row r="790" spans="52:55" x14ac:dyDescent="0.2">
      <c r="AZ790" s="58"/>
      <c r="BA790" s="58"/>
      <c r="BB790" s="58"/>
      <c r="BC790" s="59"/>
    </row>
    <row r="791" spans="52:55" x14ac:dyDescent="0.2">
      <c r="AZ791" s="58"/>
      <c r="BA791" s="58"/>
      <c r="BB791" s="58"/>
      <c r="BC791" s="59"/>
    </row>
    <row r="792" spans="52:55" x14ac:dyDescent="0.2">
      <c r="AZ792" s="58"/>
      <c r="BA792" s="58"/>
      <c r="BB792" s="58"/>
      <c r="BC792" s="59"/>
    </row>
    <row r="793" spans="52:55" x14ac:dyDescent="0.2">
      <c r="AZ793" s="58"/>
      <c r="BA793" s="58"/>
      <c r="BB793" s="58"/>
      <c r="BC793" s="59"/>
    </row>
    <row r="794" spans="52:55" x14ac:dyDescent="0.2">
      <c r="AZ794" s="58"/>
      <c r="BA794" s="58"/>
      <c r="BB794" s="58"/>
      <c r="BC794" s="59"/>
    </row>
    <row r="795" spans="52:55" x14ac:dyDescent="0.2">
      <c r="AZ795" s="58"/>
      <c r="BA795" s="58"/>
      <c r="BB795" s="58"/>
      <c r="BC795" s="59"/>
    </row>
    <row r="796" spans="52:55" x14ac:dyDescent="0.2">
      <c r="AZ796" s="58"/>
      <c r="BA796" s="58"/>
      <c r="BB796" s="58"/>
      <c r="BC796" s="59"/>
    </row>
    <row r="797" spans="52:55" x14ac:dyDescent="0.2">
      <c r="AZ797" s="58"/>
      <c r="BA797" s="58"/>
      <c r="BB797" s="58"/>
      <c r="BC797" s="59"/>
    </row>
    <row r="798" spans="52:55" x14ac:dyDescent="0.2">
      <c r="AZ798" s="58"/>
      <c r="BA798" s="58"/>
      <c r="BB798" s="58"/>
      <c r="BC798" s="59"/>
    </row>
    <row r="799" spans="52:55" x14ac:dyDescent="0.2">
      <c r="AZ799" s="58"/>
      <c r="BA799" s="58"/>
      <c r="BB799" s="58"/>
      <c r="BC799" s="59"/>
    </row>
    <row r="800" spans="52:55" x14ac:dyDescent="0.2">
      <c r="AZ800" s="58"/>
      <c r="BA800" s="58"/>
      <c r="BB800" s="58"/>
      <c r="BC800" s="59"/>
    </row>
    <row r="801" spans="52:55" x14ac:dyDescent="0.2">
      <c r="AZ801" s="58"/>
      <c r="BA801" s="58"/>
      <c r="BB801" s="58"/>
      <c r="BC801" s="59"/>
    </row>
    <row r="802" spans="52:55" x14ac:dyDescent="0.2">
      <c r="AZ802" s="58"/>
      <c r="BA802" s="58"/>
      <c r="BB802" s="58"/>
      <c r="BC802" s="59"/>
    </row>
    <row r="803" spans="52:55" x14ac:dyDescent="0.2">
      <c r="AZ803" s="58"/>
      <c r="BA803" s="58"/>
      <c r="BB803" s="58"/>
      <c r="BC803" s="59"/>
    </row>
    <row r="804" spans="52:55" x14ac:dyDescent="0.2">
      <c r="AZ804" s="58"/>
      <c r="BA804" s="58"/>
      <c r="BB804" s="58"/>
      <c r="BC804" s="59"/>
    </row>
    <row r="805" spans="52:55" x14ac:dyDescent="0.2">
      <c r="AZ805" s="58"/>
      <c r="BA805" s="58"/>
      <c r="BB805" s="58"/>
      <c r="BC805" s="59"/>
    </row>
    <row r="806" spans="52:55" x14ac:dyDescent="0.2">
      <c r="AZ806" s="58"/>
      <c r="BA806" s="58"/>
      <c r="BB806" s="58"/>
      <c r="BC806" s="59"/>
    </row>
    <row r="807" spans="52:55" x14ac:dyDescent="0.2">
      <c r="AZ807" s="58"/>
      <c r="BA807" s="58"/>
      <c r="BB807" s="58"/>
      <c r="BC807" s="59"/>
    </row>
    <row r="808" spans="52:55" x14ac:dyDescent="0.2">
      <c r="AZ808" s="58"/>
      <c r="BA808" s="58"/>
      <c r="BB808" s="58"/>
      <c r="BC808" s="59"/>
    </row>
    <row r="809" spans="52:55" x14ac:dyDescent="0.2">
      <c r="AZ809" s="58"/>
      <c r="BA809" s="58"/>
      <c r="BB809" s="58"/>
      <c r="BC809" s="59"/>
    </row>
    <row r="810" spans="52:55" x14ac:dyDescent="0.2">
      <c r="AZ810" s="58"/>
      <c r="BA810" s="58"/>
      <c r="BB810" s="58"/>
      <c r="BC810" s="59"/>
    </row>
    <row r="811" spans="52:55" x14ac:dyDescent="0.2">
      <c r="AZ811" s="58"/>
      <c r="BA811" s="58"/>
      <c r="BB811" s="58"/>
      <c r="BC811" s="59"/>
    </row>
    <row r="812" spans="52:55" x14ac:dyDescent="0.2">
      <c r="AZ812" s="58"/>
      <c r="BA812" s="58"/>
      <c r="BB812" s="58"/>
      <c r="BC812" s="59"/>
    </row>
    <row r="813" spans="52:55" x14ac:dyDescent="0.2">
      <c r="AZ813" s="58"/>
      <c r="BA813" s="58"/>
      <c r="BB813" s="58"/>
      <c r="BC813" s="59"/>
    </row>
    <row r="814" spans="52:55" x14ac:dyDescent="0.2">
      <c r="AZ814" s="58"/>
      <c r="BA814" s="58"/>
      <c r="BB814" s="58"/>
      <c r="BC814" s="59"/>
    </row>
    <row r="815" spans="52:55" x14ac:dyDescent="0.2">
      <c r="AZ815" s="58"/>
      <c r="BA815" s="58"/>
      <c r="BB815" s="58"/>
      <c r="BC815" s="59"/>
    </row>
    <row r="816" spans="52:55" x14ac:dyDescent="0.2">
      <c r="AZ816" s="58"/>
      <c r="BA816" s="58"/>
      <c r="BB816" s="58"/>
      <c r="BC816" s="59"/>
    </row>
    <row r="817" spans="52:55" x14ac:dyDescent="0.2">
      <c r="AZ817" s="58"/>
      <c r="BA817" s="58"/>
      <c r="BB817" s="58"/>
      <c r="BC817" s="59"/>
    </row>
    <row r="818" spans="52:55" x14ac:dyDescent="0.2">
      <c r="AZ818" s="58"/>
      <c r="BA818" s="58"/>
      <c r="BB818" s="58"/>
      <c r="BC818" s="59"/>
    </row>
    <row r="819" spans="52:55" x14ac:dyDescent="0.2">
      <c r="AZ819" s="58"/>
      <c r="BA819" s="58"/>
      <c r="BB819" s="58"/>
      <c r="BC819" s="59"/>
    </row>
    <row r="820" spans="52:55" x14ac:dyDescent="0.2">
      <c r="AZ820" s="58"/>
      <c r="BA820" s="58"/>
      <c r="BB820" s="58"/>
      <c r="BC820" s="59"/>
    </row>
    <row r="821" spans="52:55" x14ac:dyDescent="0.2">
      <c r="AZ821" s="58"/>
      <c r="BA821" s="58"/>
      <c r="BB821" s="58"/>
      <c r="BC821" s="59"/>
    </row>
    <row r="822" spans="52:55" x14ac:dyDescent="0.2">
      <c r="AZ822" s="58"/>
      <c r="BA822" s="58"/>
      <c r="BB822" s="58"/>
      <c r="BC822" s="59"/>
    </row>
    <row r="823" spans="52:55" x14ac:dyDescent="0.2">
      <c r="AZ823" s="58"/>
      <c r="BA823" s="58"/>
      <c r="BB823" s="58"/>
      <c r="BC823" s="59"/>
    </row>
    <row r="824" spans="52:55" x14ac:dyDescent="0.2">
      <c r="AZ824" s="58"/>
      <c r="BA824" s="58"/>
      <c r="BB824" s="58"/>
      <c r="BC824" s="59"/>
    </row>
    <row r="825" spans="52:55" x14ac:dyDescent="0.2">
      <c r="AZ825" s="58"/>
      <c r="BA825" s="58"/>
      <c r="BB825" s="58"/>
      <c r="BC825" s="59"/>
    </row>
    <row r="826" spans="52:55" x14ac:dyDescent="0.2">
      <c r="AZ826" s="58"/>
      <c r="BA826" s="58"/>
      <c r="BB826" s="58"/>
      <c r="BC826" s="59"/>
    </row>
    <row r="827" spans="52:55" x14ac:dyDescent="0.2">
      <c r="AZ827" s="58"/>
      <c r="BA827" s="58"/>
      <c r="BB827" s="58"/>
      <c r="BC827" s="59"/>
    </row>
    <row r="828" spans="52:55" x14ac:dyDescent="0.2">
      <c r="AZ828" s="58"/>
      <c r="BA828" s="58"/>
      <c r="BB828" s="58"/>
      <c r="BC828" s="59"/>
    </row>
    <row r="829" spans="52:55" x14ac:dyDescent="0.2">
      <c r="AZ829" s="58"/>
      <c r="BA829" s="58"/>
      <c r="BB829" s="58"/>
      <c r="BC829" s="59"/>
    </row>
    <row r="830" spans="52:55" x14ac:dyDescent="0.2">
      <c r="AZ830" s="58"/>
      <c r="BA830" s="58"/>
      <c r="BB830" s="58"/>
      <c r="BC830" s="59"/>
    </row>
    <row r="831" spans="52:55" x14ac:dyDescent="0.2">
      <c r="AZ831" s="58"/>
      <c r="BA831" s="58"/>
      <c r="BB831" s="58"/>
      <c r="BC831" s="59"/>
    </row>
    <row r="832" spans="52:55" x14ac:dyDescent="0.2">
      <c r="AZ832" s="58"/>
      <c r="BA832" s="58"/>
      <c r="BB832" s="58"/>
      <c r="BC832" s="59"/>
    </row>
    <row r="833" spans="52:55" x14ac:dyDescent="0.2">
      <c r="AZ833" s="58"/>
      <c r="BA833" s="58"/>
      <c r="BB833" s="58"/>
      <c r="BC833" s="59"/>
    </row>
    <row r="834" spans="52:55" x14ac:dyDescent="0.2">
      <c r="AZ834" s="58"/>
      <c r="BA834" s="58"/>
      <c r="BB834" s="58"/>
      <c r="BC834" s="59"/>
    </row>
    <row r="835" spans="52:55" x14ac:dyDescent="0.2">
      <c r="AZ835" s="58"/>
      <c r="BA835" s="58"/>
      <c r="BB835" s="58"/>
      <c r="BC835" s="59"/>
    </row>
    <row r="836" spans="52:55" x14ac:dyDescent="0.2">
      <c r="AZ836" s="58"/>
      <c r="BA836" s="58"/>
      <c r="BB836" s="58"/>
      <c r="BC836" s="59"/>
    </row>
    <row r="837" spans="52:55" x14ac:dyDescent="0.2">
      <c r="AZ837" s="58"/>
      <c r="BA837" s="58"/>
      <c r="BB837" s="58"/>
      <c r="BC837" s="59"/>
    </row>
    <row r="838" spans="52:55" x14ac:dyDescent="0.2">
      <c r="AZ838" s="58"/>
      <c r="BA838" s="58"/>
      <c r="BB838" s="58"/>
      <c r="BC838" s="59"/>
    </row>
    <row r="839" spans="52:55" x14ac:dyDescent="0.2">
      <c r="AZ839" s="58"/>
      <c r="BA839" s="58"/>
      <c r="BB839" s="58"/>
      <c r="BC839" s="59"/>
    </row>
    <row r="840" spans="52:55" x14ac:dyDescent="0.2">
      <c r="AZ840" s="58"/>
      <c r="BA840" s="58"/>
      <c r="BB840" s="58"/>
      <c r="BC840" s="59"/>
    </row>
    <row r="841" spans="52:55" x14ac:dyDescent="0.2">
      <c r="AZ841" s="58"/>
      <c r="BA841" s="58"/>
      <c r="BB841" s="58"/>
      <c r="BC841" s="59"/>
    </row>
    <row r="842" spans="52:55" x14ac:dyDescent="0.2">
      <c r="AZ842" s="58"/>
      <c r="BA842" s="58"/>
      <c r="BB842" s="58"/>
      <c r="BC842" s="59"/>
    </row>
    <row r="843" spans="52:55" x14ac:dyDescent="0.2">
      <c r="AZ843" s="58"/>
      <c r="BA843" s="58"/>
      <c r="BB843" s="58"/>
      <c r="BC843" s="59"/>
    </row>
    <row r="844" spans="52:55" x14ac:dyDescent="0.2">
      <c r="AZ844" s="58"/>
      <c r="BA844" s="58"/>
      <c r="BB844" s="58"/>
      <c r="BC844" s="59"/>
    </row>
    <row r="845" spans="52:55" x14ac:dyDescent="0.2">
      <c r="AZ845" s="58"/>
      <c r="BA845" s="58"/>
      <c r="BB845" s="58"/>
      <c r="BC845" s="59"/>
    </row>
    <row r="846" spans="52:55" x14ac:dyDescent="0.2">
      <c r="AZ846" s="58"/>
      <c r="BA846" s="58"/>
      <c r="BB846" s="58"/>
      <c r="BC846" s="59"/>
    </row>
    <row r="847" spans="52:55" x14ac:dyDescent="0.2">
      <c r="AZ847" s="58"/>
      <c r="BA847" s="58"/>
      <c r="BB847" s="58"/>
      <c r="BC847" s="59"/>
    </row>
    <row r="848" spans="52:55" x14ac:dyDescent="0.2">
      <c r="AZ848" s="58"/>
      <c r="BA848" s="58"/>
      <c r="BB848" s="58"/>
      <c r="BC848" s="59"/>
    </row>
    <row r="849" spans="52:55" x14ac:dyDescent="0.2">
      <c r="AZ849" s="58"/>
      <c r="BA849" s="58"/>
      <c r="BB849" s="58"/>
      <c r="BC849" s="59"/>
    </row>
    <row r="850" spans="52:55" x14ac:dyDescent="0.2">
      <c r="AZ850" s="58"/>
      <c r="BA850" s="58"/>
      <c r="BB850" s="58"/>
      <c r="BC850" s="59"/>
    </row>
    <row r="851" spans="52:55" x14ac:dyDescent="0.2">
      <c r="AZ851" s="58"/>
      <c r="BA851" s="58"/>
      <c r="BB851" s="58"/>
      <c r="BC851" s="59"/>
    </row>
    <row r="852" spans="52:55" x14ac:dyDescent="0.2">
      <c r="AZ852" s="58"/>
      <c r="BA852" s="58"/>
      <c r="BB852" s="58"/>
      <c r="BC852" s="59"/>
    </row>
    <row r="853" spans="52:55" x14ac:dyDescent="0.2">
      <c r="AZ853" s="58"/>
      <c r="BA853" s="58"/>
      <c r="BB853" s="58"/>
      <c r="BC853" s="59"/>
    </row>
    <row r="854" spans="52:55" x14ac:dyDescent="0.2">
      <c r="AZ854" s="58"/>
      <c r="BA854" s="58"/>
      <c r="BB854" s="58"/>
      <c r="BC854" s="59"/>
    </row>
    <row r="855" spans="52:55" x14ac:dyDescent="0.2">
      <c r="AZ855" s="58"/>
      <c r="BA855" s="58"/>
      <c r="BB855" s="58"/>
      <c r="BC855" s="59"/>
    </row>
    <row r="856" spans="52:55" x14ac:dyDescent="0.2">
      <c r="AZ856" s="58"/>
      <c r="BA856" s="58"/>
      <c r="BB856" s="58"/>
      <c r="BC856" s="59"/>
    </row>
    <row r="857" spans="52:55" x14ac:dyDescent="0.2">
      <c r="AZ857" s="58"/>
      <c r="BA857" s="58"/>
      <c r="BB857" s="58"/>
      <c r="BC857" s="59"/>
    </row>
    <row r="858" spans="52:55" x14ac:dyDescent="0.2">
      <c r="AZ858" s="58"/>
      <c r="BA858" s="58"/>
      <c r="BB858" s="58"/>
      <c r="BC858" s="59"/>
    </row>
    <row r="859" spans="52:55" x14ac:dyDescent="0.2">
      <c r="AZ859" s="58"/>
      <c r="BA859" s="58"/>
      <c r="BB859" s="58"/>
      <c r="BC859" s="59"/>
    </row>
    <row r="860" spans="52:55" x14ac:dyDescent="0.2">
      <c r="AZ860" s="58"/>
      <c r="BA860" s="58"/>
      <c r="BB860" s="58"/>
      <c r="BC860" s="59"/>
    </row>
    <row r="861" spans="52:55" x14ac:dyDescent="0.2">
      <c r="AZ861" s="58"/>
      <c r="BA861" s="58"/>
      <c r="BB861" s="58"/>
      <c r="BC861" s="59"/>
    </row>
    <row r="862" spans="52:55" x14ac:dyDescent="0.2">
      <c r="AZ862" s="58"/>
      <c r="BA862" s="58"/>
      <c r="BB862" s="58"/>
      <c r="BC862" s="59"/>
    </row>
    <row r="863" spans="52:55" x14ac:dyDescent="0.2">
      <c r="AZ863" s="58"/>
      <c r="BA863" s="58"/>
      <c r="BB863" s="58"/>
      <c r="BC863" s="59"/>
    </row>
    <row r="864" spans="52:55" x14ac:dyDescent="0.2">
      <c r="AZ864" s="58"/>
      <c r="BA864" s="58"/>
      <c r="BB864" s="58"/>
      <c r="BC864" s="59"/>
    </row>
    <row r="865" spans="52:55" x14ac:dyDescent="0.2">
      <c r="AZ865" s="58"/>
      <c r="BA865" s="58"/>
      <c r="BB865" s="58"/>
      <c r="BC865" s="59"/>
    </row>
    <row r="866" spans="52:55" x14ac:dyDescent="0.2">
      <c r="AZ866" s="58"/>
      <c r="BA866" s="58"/>
      <c r="BB866" s="58"/>
      <c r="BC866" s="59"/>
    </row>
    <row r="867" spans="52:55" x14ac:dyDescent="0.2">
      <c r="AZ867" s="58"/>
      <c r="BA867" s="58"/>
      <c r="BB867" s="58"/>
      <c r="BC867" s="59"/>
    </row>
    <row r="868" spans="52:55" x14ac:dyDescent="0.2">
      <c r="AZ868" s="58"/>
      <c r="BA868" s="58"/>
      <c r="BB868" s="58"/>
      <c r="BC868" s="59"/>
    </row>
    <row r="869" spans="52:55" x14ac:dyDescent="0.2">
      <c r="AZ869" s="58"/>
      <c r="BA869" s="58"/>
      <c r="BB869" s="58"/>
      <c r="BC869" s="59"/>
    </row>
    <row r="870" spans="52:55" x14ac:dyDescent="0.2">
      <c r="AZ870" s="58"/>
      <c r="BA870" s="58"/>
      <c r="BB870" s="58"/>
      <c r="BC870" s="59"/>
    </row>
    <row r="871" spans="52:55" x14ac:dyDescent="0.2">
      <c r="AZ871" s="58"/>
      <c r="BA871" s="58"/>
      <c r="BB871" s="58"/>
      <c r="BC871" s="59"/>
    </row>
    <row r="872" spans="52:55" x14ac:dyDescent="0.2">
      <c r="AZ872" s="58"/>
      <c r="BA872" s="58"/>
      <c r="BB872" s="58"/>
      <c r="BC872" s="59"/>
    </row>
    <row r="873" spans="52:55" x14ac:dyDescent="0.2">
      <c r="AZ873" s="58"/>
      <c r="BA873" s="58"/>
      <c r="BB873" s="58"/>
      <c r="BC873" s="59"/>
    </row>
    <row r="874" spans="52:55" x14ac:dyDescent="0.2">
      <c r="AZ874" s="58"/>
      <c r="BA874" s="58"/>
      <c r="BB874" s="58"/>
      <c r="BC874" s="59"/>
    </row>
    <row r="875" spans="52:55" x14ac:dyDescent="0.2">
      <c r="AZ875" s="58"/>
      <c r="BA875" s="58"/>
      <c r="BB875" s="58"/>
      <c r="BC875" s="59"/>
    </row>
    <row r="876" spans="52:55" x14ac:dyDescent="0.2">
      <c r="AZ876" s="58"/>
      <c r="BA876" s="58"/>
      <c r="BB876" s="58"/>
      <c r="BC876" s="59"/>
    </row>
    <row r="877" spans="52:55" x14ac:dyDescent="0.2">
      <c r="AZ877" s="58"/>
      <c r="BA877" s="58"/>
      <c r="BB877" s="58"/>
      <c r="BC877" s="59"/>
    </row>
    <row r="878" spans="52:55" x14ac:dyDescent="0.2">
      <c r="AZ878" s="58"/>
      <c r="BA878" s="58"/>
      <c r="BB878" s="58"/>
      <c r="BC878" s="59"/>
    </row>
    <row r="879" spans="52:55" x14ac:dyDescent="0.2">
      <c r="AZ879" s="58"/>
      <c r="BA879" s="58"/>
      <c r="BB879" s="58"/>
      <c r="BC879" s="59"/>
    </row>
    <row r="880" spans="52:55" x14ac:dyDescent="0.2">
      <c r="AZ880" s="58"/>
      <c r="BA880" s="58"/>
      <c r="BB880" s="58"/>
      <c r="BC880" s="59"/>
    </row>
    <row r="881" spans="52:55" x14ac:dyDescent="0.2">
      <c r="AZ881" s="58"/>
      <c r="BA881" s="58"/>
      <c r="BB881" s="58"/>
      <c r="BC881" s="59"/>
    </row>
    <row r="882" spans="52:55" x14ac:dyDescent="0.2">
      <c r="AZ882" s="58"/>
      <c r="BA882" s="58"/>
      <c r="BB882" s="58"/>
      <c r="BC882" s="59"/>
    </row>
    <row r="883" spans="52:55" x14ac:dyDescent="0.2">
      <c r="AZ883" s="58"/>
      <c r="BA883" s="58"/>
      <c r="BB883" s="58"/>
      <c r="BC883" s="59"/>
    </row>
    <row r="884" spans="52:55" x14ac:dyDescent="0.2">
      <c r="AZ884" s="58"/>
      <c r="BA884" s="58"/>
      <c r="BB884" s="58"/>
      <c r="BC884" s="59"/>
    </row>
    <row r="885" spans="52:55" x14ac:dyDescent="0.2">
      <c r="AZ885" s="58"/>
      <c r="BA885" s="58"/>
      <c r="BB885" s="58"/>
      <c r="BC885" s="59"/>
    </row>
    <row r="886" spans="52:55" x14ac:dyDescent="0.2">
      <c r="AZ886" s="58"/>
      <c r="BA886" s="58"/>
      <c r="BB886" s="58"/>
      <c r="BC886" s="59"/>
    </row>
    <row r="887" spans="52:55" x14ac:dyDescent="0.2">
      <c r="AZ887" s="58"/>
      <c r="BA887" s="58"/>
      <c r="BB887" s="58"/>
      <c r="BC887" s="59"/>
    </row>
    <row r="888" spans="52:55" x14ac:dyDescent="0.2">
      <c r="AZ888" s="58"/>
      <c r="BA888" s="58"/>
      <c r="BB888" s="58"/>
      <c r="BC888" s="59"/>
    </row>
    <row r="889" spans="52:55" x14ac:dyDescent="0.2">
      <c r="AZ889" s="58"/>
      <c r="BA889" s="58"/>
      <c r="BB889" s="58"/>
      <c r="BC889" s="59"/>
    </row>
    <row r="890" spans="52:55" x14ac:dyDescent="0.2">
      <c r="AZ890" s="58"/>
      <c r="BA890" s="58"/>
      <c r="BB890" s="58"/>
      <c r="BC890" s="59"/>
    </row>
    <row r="891" spans="52:55" x14ac:dyDescent="0.2">
      <c r="AZ891" s="58"/>
      <c r="BA891" s="58"/>
      <c r="BB891" s="58"/>
      <c r="BC891" s="59"/>
    </row>
    <row r="892" spans="52:55" x14ac:dyDescent="0.2">
      <c r="AZ892" s="58"/>
      <c r="BA892" s="58"/>
      <c r="BB892" s="58"/>
      <c r="BC892" s="59"/>
    </row>
    <row r="893" spans="52:55" x14ac:dyDescent="0.2">
      <c r="AZ893" s="58"/>
      <c r="BA893" s="58"/>
      <c r="BB893" s="58"/>
      <c r="BC893" s="59"/>
    </row>
    <row r="894" spans="52:55" x14ac:dyDescent="0.2">
      <c r="AZ894" s="58"/>
      <c r="BA894" s="58"/>
      <c r="BB894" s="58"/>
      <c r="BC894" s="59"/>
    </row>
    <row r="895" spans="52:55" x14ac:dyDescent="0.2">
      <c r="AZ895" s="58"/>
      <c r="BA895" s="58"/>
      <c r="BB895" s="58"/>
      <c r="BC895" s="59"/>
    </row>
    <row r="896" spans="52:55" x14ac:dyDescent="0.2">
      <c r="AZ896" s="58"/>
      <c r="BA896" s="58"/>
      <c r="BB896" s="58"/>
      <c r="BC896" s="59"/>
    </row>
    <row r="897" spans="52:55" x14ac:dyDescent="0.2">
      <c r="AZ897" s="58"/>
      <c r="BA897" s="58"/>
      <c r="BB897" s="58"/>
      <c r="BC897" s="59"/>
    </row>
    <row r="898" spans="52:55" x14ac:dyDescent="0.2">
      <c r="AZ898" s="58"/>
      <c r="BA898" s="58"/>
      <c r="BB898" s="58"/>
      <c r="BC898" s="59"/>
    </row>
    <row r="899" spans="52:55" x14ac:dyDescent="0.2">
      <c r="AZ899" s="58"/>
      <c r="BA899" s="58"/>
      <c r="BB899" s="58"/>
      <c r="BC899" s="59"/>
    </row>
    <row r="900" spans="52:55" x14ac:dyDescent="0.2">
      <c r="AZ900" s="58"/>
      <c r="BA900" s="58"/>
      <c r="BB900" s="58"/>
      <c r="BC900" s="59"/>
    </row>
    <row r="901" spans="52:55" x14ac:dyDescent="0.2">
      <c r="AZ901" s="58"/>
      <c r="BA901" s="58"/>
      <c r="BB901" s="58"/>
      <c r="BC901" s="59"/>
    </row>
    <row r="902" spans="52:55" x14ac:dyDescent="0.2">
      <c r="AZ902" s="58"/>
      <c r="BA902" s="58"/>
      <c r="BB902" s="58"/>
      <c r="BC902" s="59"/>
    </row>
    <row r="903" spans="52:55" x14ac:dyDescent="0.2">
      <c r="AZ903" s="58"/>
      <c r="BA903" s="58"/>
      <c r="BB903" s="58"/>
      <c r="BC903" s="59"/>
    </row>
    <row r="904" spans="52:55" x14ac:dyDescent="0.2">
      <c r="AZ904" s="58"/>
      <c r="BA904" s="58"/>
      <c r="BB904" s="58"/>
      <c r="BC904" s="59"/>
    </row>
    <row r="905" spans="52:55" x14ac:dyDescent="0.2">
      <c r="AZ905" s="58"/>
      <c r="BA905" s="58"/>
      <c r="BB905" s="58"/>
      <c r="BC905" s="59"/>
    </row>
    <row r="906" spans="52:55" x14ac:dyDescent="0.2">
      <c r="AZ906" s="58"/>
      <c r="BA906" s="58"/>
      <c r="BB906" s="58"/>
      <c r="BC906" s="59"/>
    </row>
    <row r="907" spans="52:55" x14ac:dyDescent="0.2">
      <c r="AZ907" s="58"/>
      <c r="BA907" s="58"/>
      <c r="BB907" s="58"/>
      <c r="BC907" s="59"/>
    </row>
    <row r="908" spans="52:55" x14ac:dyDescent="0.2">
      <c r="AZ908" s="58"/>
      <c r="BA908" s="58"/>
      <c r="BB908" s="58"/>
      <c r="BC908" s="59"/>
    </row>
    <row r="909" spans="52:55" x14ac:dyDescent="0.2">
      <c r="AZ909" s="58"/>
      <c r="BA909" s="58"/>
      <c r="BB909" s="58"/>
      <c r="BC909" s="59"/>
    </row>
    <row r="910" spans="52:55" x14ac:dyDescent="0.2">
      <c r="AZ910" s="58"/>
      <c r="BA910" s="58"/>
      <c r="BB910" s="58"/>
      <c r="BC910" s="59"/>
    </row>
    <row r="911" spans="52:55" x14ac:dyDescent="0.2">
      <c r="AZ911" s="58"/>
      <c r="BA911" s="58"/>
      <c r="BB911" s="58"/>
      <c r="BC911" s="59"/>
    </row>
    <row r="912" spans="52:55" x14ac:dyDescent="0.2">
      <c r="AZ912" s="58"/>
      <c r="BA912" s="58"/>
      <c r="BB912" s="58"/>
      <c r="BC912" s="59"/>
    </row>
    <row r="913" spans="52:55" x14ac:dyDescent="0.2">
      <c r="AZ913" s="58"/>
      <c r="BA913" s="58"/>
      <c r="BB913" s="58"/>
      <c r="BC913" s="59"/>
    </row>
    <row r="914" spans="52:55" x14ac:dyDescent="0.2">
      <c r="AZ914" s="58"/>
      <c r="BA914" s="58"/>
      <c r="BB914" s="58"/>
      <c r="BC914" s="59"/>
    </row>
    <row r="915" spans="52:55" x14ac:dyDescent="0.2">
      <c r="AZ915" s="58"/>
      <c r="BA915" s="58"/>
      <c r="BB915" s="58"/>
      <c r="BC915" s="59"/>
    </row>
    <row r="916" spans="52:55" x14ac:dyDescent="0.2">
      <c r="AZ916" s="58"/>
      <c r="BA916" s="58"/>
      <c r="BB916" s="58"/>
      <c r="BC916" s="59"/>
    </row>
    <row r="917" spans="52:55" x14ac:dyDescent="0.2">
      <c r="AZ917" s="58"/>
      <c r="BA917" s="58"/>
      <c r="BB917" s="58"/>
      <c r="BC917" s="59"/>
    </row>
    <row r="918" spans="52:55" x14ac:dyDescent="0.2">
      <c r="AZ918" s="58"/>
      <c r="BA918" s="58"/>
      <c r="BB918" s="58"/>
      <c r="BC918" s="59"/>
    </row>
    <row r="919" spans="52:55" x14ac:dyDescent="0.2">
      <c r="AZ919" s="58"/>
      <c r="BA919" s="58"/>
      <c r="BB919" s="58"/>
      <c r="BC919" s="59"/>
    </row>
    <row r="920" spans="52:55" x14ac:dyDescent="0.2">
      <c r="AZ920" s="58"/>
      <c r="BA920" s="58"/>
      <c r="BB920" s="58"/>
      <c r="BC920" s="59"/>
    </row>
    <row r="921" spans="52:55" x14ac:dyDescent="0.2">
      <c r="AZ921" s="58"/>
      <c r="BA921" s="58"/>
      <c r="BB921" s="58"/>
      <c r="BC921" s="59"/>
    </row>
    <row r="922" spans="52:55" x14ac:dyDescent="0.2">
      <c r="AZ922" s="58"/>
      <c r="BA922" s="58"/>
      <c r="BB922" s="58"/>
      <c r="BC922" s="59"/>
    </row>
    <row r="923" spans="52:55" x14ac:dyDescent="0.2">
      <c r="AZ923" s="58"/>
      <c r="BA923" s="58"/>
      <c r="BB923" s="58"/>
      <c r="BC923" s="59"/>
    </row>
    <row r="924" spans="52:55" x14ac:dyDescent="0.2">
      <c r="AZ924" s="58"/>
      <c r="BA924" s="58"/>
      <c r="BB924" s="58"/>
      <c r="BC924" s="59"/>
    </row>
    <row r="925" spans="52:55" x14ac:dyDescent="0.2">
      <c r="AZ925" s="58"/>
      <c r="BA925" s="58"/>
      <c r="BB925" s="58"/>
      <c r="BC925" s="59"/>
    </row>
    <row r="926" spans="52:55" x14ac:dyDescent="0.2">
      <c r="AZ926" s="58"/>
      <c r="BA926" s="58"/>
      <c r="BB926" s="58"/>
      <c r="BC926" s="59"/>
    </row>
    <row r="927" spans="52:55" x14ac:dyDescent="0.2">
      <c r="AZ927" s="58"/>
      <c r="BA927" s="58"/>
      <c r="BB927" s="58"/>
      <c r="BC927" s="59"/>
    </row>
    <row r="928" spans="52:55" x14ac:dyDescent="0.2">
      <c r="AZ928" s="58"/>
      <c r="BA928" s="58"/>
      <c r="BB928" s="58"/>
      <c r="BC928" s="59"/>
    </row>
    <row r="929" spans="52:55" x14ac:dyDescent="0.2">
      <c r="AZ929" s="58"/>
      <c r="BA929" s="58"/>
      <c r="BB929" s="58"/>
      <c r="BC929" s="59"/>
    </row>
    <row r="930" spans="52:55" x14ac:dyDescent="0.2">
      <c r="AZ930" s="58"/>
      <c r="BA930" s="58"/>
      <c r="BB930" s="58"/>
      <c r="BC930" s="59"/>
    </row>
    <row r="931" spans="52:55" x14ac:dyDescent="0.2">
      <c r="AZ931" s="58"/>
      <c r="BA931" s="58"/>
      <c r="BB931" s="58"/>
      <c r="BC931" s="59"/>
    </row>
    <row r="932" spans="52:55" x14ac:dyDescent="0.2">
      <c r="AZ932" s="58"/>
      <c r="BA932" s="58"/>
      <c r="BB932" s="58"/>
      <c r="BC932" s="59"/>
    </row>
    <row r="933" spans="52:55" x14ac:dyDescent="0.2">
      <c r="AZ933" s="58"/>
      <c r="BA933" s="58"/>
      <c r="BB933" s="58"/>
      <c r="BC933" s="59"/>
    </row>
    <row r="934" spans="52:55" x14ac:dyDescent="0.2">
      <c r="AZ934" s="58"/>
      <c r="BA934" s="58"/>
      <c r="BB934" s="58"/>
      <c r="BC934" s="59"/>
    </row>
    <row r="935" spans="52:55" x14ac:dyDescent="0.2">
      <c r="AZ935" s="58"/>
      <c r="BA935" s="58"/>
      <c r="BB935" s="58"/>
      <c r="BC935" s="59"/>
    </row>
    <row r="936" spans="52:55" x14ac:dyDescent="0.2">
      <c r="AZ936" s="58"/>
      <c r="BA936" s="58"/>
      <c r="BB936" s="58"/>
      <c r="BC936" s="59"/>
    </row>
    <row r="937" spans="52:55" x14ac:dyDescent="0.2">
      <c r="AZ937" s="58"/>
      <c r="BA937" s="58"/>
      <c r="BB937" s="58"/>
      <c r="BC937" s="59"/>
    </row>
    <row r="938" spans="52:55" x14ac:dyDescent="0.2">
      <c r="AZ938" s="58"/>
      <c r="BA938" s="58"/>
      <c r="BB938" s="58"/>
      <c r="BC938" s="59"/>
    </row>
    <row r="939" spans="52:55" x14ac:dyDescent="0.2">
      <c r="AZ939" s="58"/>
      <c r="BA939" s="58"/>
      <c r="BB939" s="58"/>
      <c r="BC939" s="59"/>
    </row>
    <row r="940" spans="52:55" x14ac:dyDescent="0.2">
      <c r="AZ940" s="58"/>
      <c r="BA940" s="58"/>
      <c r="BB940" s="58"/>
      <c r="BC940" s="59"/>
    </row>
    <row r="941" spans="52:55" x14ac:dyDescent="0.2">
      <c r="AZ941" s="58"/>
      <c r="BA941" s="58"/>
      <c r="BB941" s="58"/>
      <c r="BC941" s="59"/>
    </row>
    <row r="942" spans="52:55" x14ac:dyDescent="0.2">
      <c r="AZ942" s="58"/>
      <c r="BA942" s="58"/>
      <c r="BB942" s="58"/>
      <c r="BC942" s="59"/>
    </row>
    <row r="943" spans="52:55" x14ac:dyDescent="0.2">
      <c r="AZ943" s="58"/>
      <c r="BA943" s="58"/>
      <c r="BB943" s="58"/>
      <c r="BC943" s="59"/>
    </row>
    <row r="944" spans="52:55" x14ac:dyDescent="0.2">
      <c r="AZ944" s="58"/>
      <c r="BA944" s="58"/>
      <c r="BB944" s="58"/>
      <c r="BC944" s="59"/>
    </row>
    <row r="945" spans="52:55" x14ac:dyDescent="0.2">
      <c r="AZ945" s="58"/>
      <c r="BA945" s="58"/>
      <c r="BB945" s="58"/>
      <c r="BC945" s="59"/>
    </row>
    <row r="946" spans="52:55" x14ac:dyDescent="0.2">
      <c r="AZ946" s="58"/>
      <c r="BA946" s="58"/>
      <c r="BB946" s="58"/>
      <c r="BC946" s="59"/>
    </row>
    <row r="947" spans="52:55" x14ac:dyDescent="0.2">
      <c r="AZ947" s="58"/>
      <c r="BA947" s="58"/>
      <c r="BB947" s="58"/>
      <c r="BC947" s="59"/>
    </row>
    <row r="948" spans="52:55" x14ac:dyDescent="0.2">
      <c r="AZ948" s="58"/>
      <c r="BA948" s="58"/>
      <c r="BB948" s="58"/>
      <c r="BC948" s="59"/>
    </row>
    <row r="949" spans="52:55" x14ac:dyDescent="0.2">
      <c r="AZ949" s="58"/>
      <c r="BA949" s="58"/>
      <c r="BB949" s="58"/>
      <c r="BC949" s="59"/>
    </row>
    <row r="950" spans="52:55" x14ac:dyDescent="0.2">
      <c r="AZ950" s="58"/>
      <c r="BA950" s="58"/>
      <c r="BB950" s="58"/>
      <c r="BC950" s="59"/>
    </row>
    <row r="951" spans="52:55" x14ac:dyDescent="0.2">
      <c r="AZ951" s="58"/>
      <c r="BA951" s="58"/>
      <c r="BB951" s="58"/>
      <c r="BC951" s="59"/>
    </row>
    <row r="952" spans="52:55" x14ac:dyDescent="0.2">
      <c r="AZ952" s="58"/>
      <c r="BA952" s="58"/>
      <c r="BB952" s="58"/>
      <c r="BC952" s="59"/>
    </row>
    <row r="953" spans="52:55" x14ac:dyDescent="0.2">
      <c r="AZ953" s="58"/>
      <c r="BA953" s="58"/>
      <c r="BB953" s="58"/>
      <c r="BC953" s="59"/>
    </row>
    <row r="954" spans="52:55" x14ac:dyDescent="0.2">
      <c r="AZ954" s="58"/>
      <c r="BA954" s="58"/>
      <c r="BB954" s="58"/>
      <c r="BC954" s="59"/>
    </row>
    <row r="955" spans="52:55" x14ac:dyDescent="0.2">
      <c r="AZ955" s="58"/>
      <c r="BA955" s="58"/>
      <c r="BB955" s="58"/>
      <c r="BC955" s="59"/>
    </row>
    <row r="956" spans="52:55" x14ac:dyDescent="0.2">
      <c r="AZ956" s="58"/>
      <c r="BA956" s="58"/>
      <c r="BB956" s="58"/>
      <c r="BC956" s="59"/>
    </row>
    <row r="957" spans="52:55" x14ac:dyDescent="0.2">
      <c r="AZ957" s="58"/>
      <c r="BA957" s="58"/>
      <c r="BB957" s="58"/>
      <c r="BC957" s="59"/>
    </row>
    <row r="958" spans="52:55" x14ac:dyDescent="0.2">
      <c r="AZ958" s="58"/>
      <c r="BA958" s="58"/>
      <c r="BB958" s="58"/>
      <c r="BC958" s="59"/>
    </row>
    <row r="959" spans="52:55" x14ac:dyDescent="0.2">
      <c r="AZ959" s="58"/>
      <c r="BA959" s="58"/>
      <c r="BB959" s="58"/>
      <c r="BC959" s="59"/>
    </row>
    <row r="960" spans="52:55" x14ac:dyDescent="0.2">
      <c r="AZ960" s="58"/>
      <c r="BA960" s="58"/>
      <c r="BB960" s="58"/>
      <c r="BC960" s="59"/>
    </row>
    <row r="961" spans="52:55" x14ac:dyDescent="0.2">
      <c r="AZ961" s="58"/>
      <c r="BA961" s="58"/>
      <c r="BB961" s="58"/>
      <c r="BC961" s="59"/>
    </row>
    <row r="962" spans="52:55" x14ac:dyDescent="0.2">
      <c r="AZ962" s="58"/>
      <c r="BA962" s="58"/>
      <c r="BB962" s="58"/>
      <c r="BC962" s="59"/>
    </row>
    <row r="963" spans="52:55" x14ac:dyDescent="0.2">
      <c r="AZ963" s="58"/>
      <c r="BA963" s="58"/>
      <c r="BB963" s="58"/>
      <c r="BC963" s="59"/>
    </row>
    <row r="964" spans="52:55" x14ac:dyDescent="0.2">
      <c r="AZ964" s="58"/>
      <c r="BA964" s="58"/>
      <c r="BB964" s="58"/>
      <c r="BC964" s="59"/>
    </row>
    <row r="965" spans="52:55" x14ac:dyDescent="0.2">
      <c r="AZ965" s="58"/>
      <c r="BA965" s="58"/>
      <c r="BB965" s="58"/>
      <c r="BC965" s="59"/>
    </row>
    <row r="966" spans="52:55" x14ac:dyDescent="0.2">
      <c r="AZ966" s="58"/>
      <c r="BA966" s="58"/>
      <c r="BB966" s="58"/>
      <c r="BC966" s="59"/>
    </row>
    <row r="967" spans="52:55" x14ac:dyDescent="0.2">
      <c r="AZ967" s="58"/>
      <c r="BA967" s="58"/>
      <c r="BB967" s="58"/>
      <c r="BC967" s="59"/>
    </row>
    <row r="968" spans="52:55" x14ac:dyDescent="0.2">
      <c r="AZ968" s="58"/>
      <c r="BA968" s="58"/>
      <c r="BB968" s="58"/>
      <c r="BC968" s="59"/>
    </row>
    <row r="969" spans="52:55" x14ac:dyDescent="0.2">
      <c r="AZ969" s="58"/>
      <c r="BA969" s="58"/>
      <c r="BB969" s="58"/>
      <c r="BC969" s="59"/>
    </row>
    <row r="970" spans="52:55" x14ac:dyDescent="0.2">
      <c r="AZ970" s="58"/>
      <c r="BA970" s="58"/>
      <c r="BB970" s="58"/>
      <c r="BC970" s="59"/>
    </row>
    <row r="971" spans="52:55" x14ac:dyDescent="0.2">
      <c r="AZ971" s="58"/>
      <c r="BA971" s="58"/>
      <c r="BB971" s="58"/>
      <c r="BC971" s="59"/>
    </row>
    <row r="972" spans="52:55" x14ac:dyDescent="0.2">
      <c r="AZ972" s="58"/>
      <c r="BA972" s="58"/>
      <c r="BB972" s="58"/>
      <c r="BC972" s="59"/>
    </row>
    <row r="973" spans="52:55" x14ac:dyDescent="0.2">
      <c r="AZ973" s="58"/>
      <c r="BA973" s="58"/>
      <c r="BB973" s="58"/>
      <c r="BC973" s="59"/>
    </row>
    <row r="974" spans="52:55" x14ac:dyDescent="0.2">
      <c r="AZ974" s="58"/>
      <c r="BA974" s="58"/>
      <c r="BB974" s="58"/>
      <c r="BC974" s="59"/>
    </row>
    <row r="975" spans="52:55" x14ac:dyDescent="0.2">
      <c r="AZ975" s="58"/>
      <c r="BA975" s="58"/>
      <c r="BB975" s="58"/>
      <c r="BC975" s="59"/>
    </row>
    <row r="976" spans="52:55" x14ac:dyDescent="0.2">
      <c r="AZ976" s="58"/>
      <c r="BA976" s="58"/>
      <c r="BB976" s="58"/>
      <c r="BC976" s="59"/>
    </row>
    <row r="977" spans="52:55" x14ac:dyDescent="0.2">
      <c r="AZ977" s="58"/>
      <c r="BA977" s="58"/>
      <c r="BB977" s="58"/>
      <c r="BC977" s="59"/>
    </row>
    <row r="978" spans="52:55" x14ac:dyDescent="0.2">
      <c r="AZ978" s="58"/>
      <c r="BA978" s="58"/>
      <c r="BB978" s="58"/>
      <c r="BC978" s="59"/>
    </row>
    <row r="979" spans="52:55" x14ac:dyDescent="0.2">
      <c r="AZ979" s="58"/>
      <c r="BA979" s="58"/>
      <c r="BB979" s="58"/>
      <c r="BC979" s="59"/>
    </row>
    <row r="980" spans="52:55" x14ac:dyDescent="0.2">
      <c r="AZ980" s="58"/>
      <c r="BA980" s="58"/>
      <c r="BB980" s="58"/>
      <c r="BC980" s="59"/>
    </row>
    <row r="981" spans="52:55" x14ac:dyDescent="0.2">
      <c r="AZ981" s="58"/>
      <c r="BA981" s="58"/>
      <c r="BB981" s="58"/>
      <c r="BC981" s="59"/>
    </row>
    <row r="982" spans="52:55" x14ac:dyDescent="0.2">
      <c r="AZ982" s="58"/>
      <c r="BA982" s="58"/>
      <c r="BB982" s="58"/>
      <c r="BC982" s="59"/>
    </row>
    <row r="983" spans="52:55" x14ac:dyDescent="0.2">
      <c r="AZ983" s="58"/>
      <c r="BA983" s="58"/>
      <c r="BB983" s="58"/>
      <c r="BC983" s="59"/>
    </row>
    <row r="984" spans="52:55" x14ac:dyDescent="0.2">
      <c r="AZ984" s="58"/>
      <c r="BA984" s="58"/>
      <c r="BB984" s="58"/>
      <c r="BC984" s="59"/>
    </row>
    <row r="985" spans="52:55" x14ac:dyDescent="0.2">
      <c r="AZ985" s="58"/>
      <c r="BA985" s="58"/>
      <c r="BB985" s="58"/>
      <c r="BC985" s="59"/>
    </row>
    <row r="986" spans="52:55" x14ac:dyDescent="0.2">
      <c r="AZ986" s="58"/>
      <c r="BA986" s="58"/>
      <c r="BB986" s="58"/>
      <c r="BC986" s="59"/>
    </row>
    <row r="987" spans="52:55" x14ac:dyDescent="0.2">
      <c r="AZ987" s="58"/>
      <c r="BA987" s="58"/>
      <c r="BB987" s="58"/>
      <c r="BC987" s="59"/>
    </row>
    <row r="988" spans="52:55" x14ac:dyDescent="0.2">
      <c r="AZ988" s="58"/>
      <c r="BA988" s="58"/>
      <c r="BB988" s="58"/>
      <c r="BC988" s="59"/>
    </row>
    <row r="989" spans="52:55" x14ac:dyDescent="0.2">
      <c r="AZ989" s="58"/>
      <c r="BA989" s="58"/>
      <c r="BB989" s="58"/>
      <c r="BC989" s="59"/>
    </row>
    <row r="990" spans="52:55" x14ac:dyDescent="0.2">
      <c r="AZ990" s="58"/>
      <c r="BA990" s="58"/>
      <c r="BB990" s="58"/>
      <c r="BC990" s="59"/>
    </row>
    <row r="991" spans="52:55" x14ac:dyDescent="0.2">
      <c r="AZ991" s="58"/>
      <c r="BA991" s="58"/>
      <c r="BB991" s="58"/>
      <c r="BC991" s="59"/>
    </row>
    <row r="992" spans="52:55" x14ac:dyDescent="0.2">
      <c r="AZ992" s="58"/>
      <c r="BA992" s="58"/>
      <c r="BB992" s="58"/>
      <c r="BC992" s="59"/>
    </row>
    <row r="993" spans="52:55" x14ac:dyDescent="0.2">
      <c r="AZ993" s="58"/>
      <c r="BA993" s="58"/>
      <c r="BB993" s="58"/>
      <c r="BC993" s="59"/>
    </row>
    <row r="994" spans="52:55" x14ac:dyDescent="0.2">
      <c r="AZ994" s="58"/>
      <c r="BA994" s="58"/>
      <c r="BB994" s="58"/>
      <c r="BC994" s="59"/>
    </row>
    <row r="995" spans="52:55" x14ac:dyDescent="0.2">
      <c r="AZ995" s="58"/>
      <c r="BA995" s="58"/>
      <c r="BB995" s="58"/>
      <c r="BC995" s="59"/>
    </row>
    <row r="996" spans="52:55" x14ac:dyDescent="0.2">
      <c r="AZ996" s="58"/>
      <c r="BA996" s="58"/>
      <c r="BB996" s="58"/>
      <c r="BC996" s="59"/>
    </row>
    <row r="997" spans="52:55" x14ac:dyDescent="0.2">
      <c r="AZ997" s="58"/>
      <c r="BA997" s="58"/>
      <c r="BB997" s="58"/>
      <c r="BC997" s="59"/>
    </row>
    <row r="998" spans="52:55" x14ac:dyDescent="0.2">
      <c r="AZ998" s="58"/>
      <c r="BA998" s="58"/>
      <c r="BB998" s="58"/>
      <c r="BC998" s="59"/>
    </row>
    <row r="999" spans="52:55" x14ac:dyDescent="0.2">
      <c r="AZ999" s="58"/>
      <c r="BA999" s="58"/>
      <c r="BB999" s="58"/>
      <c r="BC999" s="59"/>
    </row>
    <row r="1000" spans="52:55" x14ac:dyDescent="0.2">
      <c r="AZ1000" s="58"/>
      <c r="BA1000" s="58"/>
      <c r="BB1000" s="58"/>
      <c r="BC1000" s="59"/>
    </row>
    <row r="1001" spans="52:55" x14ac:dyDescent="0.2">
      <c r="AZ1001" s="58"/>
      <c r="BA1001" s="58"/>
      <c r="BB1001" s="58"/>
      <c r="BC1001" s="59"/>
    </row>
    <row r="1002" spans="52:55" x14ac:dyDescent="0.2">
      <c r="AZ1002" s="58"/>
      <c r="BA1002" s="58"/>
      <c r="BB1002" s="58"/>
      <c r="BC1002" s="59"/>
    </row>
    <row r="1003" spans="52:55" x14ac:dyDescent="0.2">
      <c r="AZ1003" s="58"/>
      <c r="BA1003" s="58"/>
      <c r="BB1003" s="58"/>
      <c r="BC1003" s="59"/>
    </row>
    <row r="1004" spans="52:55" x14ac:dyDescent="0.2">
      <c r="AZ1004" s="58"/>
      <c r="BA1004" s="58"/>
      <c r="BB1004" s="58"/>
      <c r="BC1004" s="59"/>
    </row>
    <row r="1005" spans="52:55" x14ac:dyDescent="0.2">
      <c r="AZ1005" s="58"/>
      <c r="BA1005" s="58"/>
      <c r="BB1005" s="58"/>
      <c r="BC1005" s="59"/>
    </row>
    <row r="1006" spans="52:55" x14ac:dyDescent="0.2">
      <c r="AZ1006" s="58"/>
      <c r="BA1006" s="58"/>
      <c r="BB1006" s="58"/>
      <c r="BC1006" s="59"/>
    </row>
    <row r="1007" spans="52:55" x14ac:dyDescent="0.2">
      <c r="AZ1007" s="58"/>
      <c r="BA1007" s="58"/>
      <c r="BB1007" s="58"/>
      <c r="BC1007" s="59"/>
    </row>
    <row r="1008" spans="52:55" x14ac:dyDescent="0.2">
      <c r="AZ1008" s="58"/>
      <c r="BA1008" s="58"/>
      <c r="BB1008" s="58"/>
      <c r="BC1008" s="59"/>
    </row>
    <row r="1009" spans="52:55" x14ac:dyDescent="0.2">
      <c r="AZ1009" s="58"/>
      <c r="BA1009" s="58"/>
      <c r="BB1009" s="58"/>
      <c r="BC1009" s="59"/>
    </row>
    <row r="1010" spans="52:55" x14ac:dyDescent="0.2">
      <c r="AZ1010" s="58"/>
      <c r="BA1010" s="58"/>
      <c r="BB1010" s="58"/>
      <c r="BC1010" s="59"/>
    </row>
    <row r="1011" spans="52:55" x14ac:dyDescent="0.2">
      <c r="AZ1011" s="58"/>
      <c r="BA1011" s="58"/>
      <c r="BB1011" s="58"/>
      <c r="BC1011" s="59"/>
    </row>
    <row r="1012" spans="52:55" x14ac:dyDescent="0.2">
      <c r="AZ1012" s="58"/>
      <c r="BA1012" s="58"/>
      <c r="BB1012" s="58"/>
      <c r="BC1012" s="59"/>
    </row>
    <row r="1013" spans="52:55" x14ac:dyDescent="0.2">
      <c r="AZ1013" s="58"/>
      <c r="BA1013" s="58"/>
      <c r="BB1013" s="58"/>
      <c r="BC1013" s="59"/>
    </row>
    <row r="1014" spans="52:55" x14ac:dyDescent="0.2">
      <c r="AZ1014" s="58"/>
      <c r="BA1014" s="58"/>
      <c r="BB1014" s="58"/>
      <c r="BC1014" s="59"/>
    </row>
    <row r="1015" spans="52:55" x14ac:dyDescent="0.2">
      <c r="AZ1015" s="58"/>
      <c r="BA1015" s="58"/>
      <c r="BB1015" s="58"/>
      <c r="BC1015" s="59"/>
    </row>
    <row r="1016" spans="52:55" x14ac:dyDescent="0.2">
      <c r="AZ1016" s="58"/>
      <c r="BA1016" s="58"/>
      <c r="BB1016" s="58"/>
      <c r="BC1016" s="59"/>
    </row>
    <row r="1017" spans="52:55" x14ac:dyDescent="0.2">
      <c r="AZ1017" s="58"/>
      <c r="BA1017" s="58"/>
      <c r="BB1017" s="58"/>
      <c r="BC1017" s="59"/>
    </row>
    <row r="1018" spans="52:55" x14ac:dyDescent="0.2">
      <c r="AZ1018" s="58"/>
      <c r="BA1018" s="58"/>
      <c r="BB1018" s="58"/>
      <c r="BC1018" s="59"/>
    </row>
    <row r="1019" spans="52:55" x14ac:dyDescent="0.2">
      <c r="AZ1019" s="58"/>
      <c r="BA1019" s="58"/>
      <c r="BB1019" s="58"/>
      <c r="BC1019" s="59"/>
    </row>
    <row r="1020" spans="52:55" x14ac:dyDescent="0.2">
      <c r="AZ1020" s="58"/>
      <c r="BA1020" s="58"/>
      <c r="BB1020" s="58"/>
      <c r="BC1020" s="59"/>
    </row>
    <row r="1021" spans="52:55" x14ac:dyDescent="0.2">
      <c r="AZ1021" s="58"/>
      <c r="BA1021" s="58"/>
      <c r="BB1021" s="58"/>
      <c r="BC1021" s="59"/>
    </row>
    <row r="1022" spans="52:55" x14ac:dyDescent="0.2">
      <c r="AZ1022" s="58"/>
      <c r="BA1022" s="58"/>
      <c r="BB1022" s="58"/>
      <c r="BC1022" s="59"/>
    </row>
    <row r="1023" spans="52:55" x14ac:dyDescent="0.2">
      <c r="AZ1023" s="58"/>
      <c r="BA1023" s="58"/>
      <c r="BB1023" s="58"/>
      <c r="BC1023" s="59"/>
    </row>
    <row r="1024" spans="52:55" x14ac:dyDescent="0.2">
      <c r="AZ1024" s="58"/>
      <c r="BA1024" s="58"/>
      <c r="BB1024" s="58"/>
      <c r="BC1024" s="59"/>
    </row>
    <row r="1025" spans="52:55" x14ac:dyDescent="0.2">
      <c r="AZ1025" s="58"/>
      <c r="BA1025" s="58"/>
      <c r="BB1025" s="58"/>
      <c r="BC1025" s="59"/>
    </row>
    <row r="1026" spans="52:55" x14ac:dyDescent="0.2">
      <c r="AZ1026" s="58"/>
      <c r="BA1026" s="58"/>
      <c r="BB1026" s="58"/>
      <c r="BC1026" s="59"/>
    </row>
    <row r="1027" spans="52:55" x14ac:dyDescent="0.2">
      <c r="AZ1027" s="58"/>
      <c r="BA1027" s="58"/>
      <c r="BB1027" s="58"/>
      <c r="BC1027" s="59"/>
    </row>
    <row r="1028" spans="52:55" x14ac:dyDescent="0.2">
      <c r="AZ1028" s="58"/>
      <c r="BA1028" s="58"/>
      <c r="BB1028" s="58"/>
      <c r="BC1028" s="59"/>
    </row>
    <row r="1029" spans="52:55" x14ac:dyDescent="0.2">
      <c r="AZ1029" s="58"/>
      <c r="BA1029" s="58"/>
      <c r="BB1029" s="58"/>
      <c r="BC1029" s="59"/>
    </row>
    <row r="1030" spans="52:55" x14ac:dyDescent="0.2">
      <c r="AZ1030" s="58"/>
      <c r="BA1030" s="58"/>
      <c r="BB1030" s="58"/>
      <c r="BC1030" s="59"/>
    </row>
    <row r="1031" spans="52:55" x14ac:dyDescent="0.2">
      <c r="AZ1031" s="58"/>
      <c r="BA1031" s="58"/>
      <c r="BB1031" s="58"/>
      <c r="BC1031" s="59"/>
    </row>
    <row r="1032" spans="52:55" x14ac:dyDescent="0.2">
      <c r="AZ1032" s="58"/>
      <c r="BA1032" s="58"/>
      <c r="BB1032" s="58"/>
      <c r="BC1032" s="59"/>
    </row>
    <row r="1033" spans="52:55" x14ac:dyDescent="0.2">
      <c r="AZ1033" s="58"/>
      <c r="BA1033" s="58"/>
      <c r="BB1033" s="58"/>
      <c r="BC1033" s="59"/>
    </row>
    <row r="1034" spans="52:55" x14ac:dyDescent="0.2">
      <c r="AZ1034" s="58"/>
      <c r="BA1034" s="58"/>
      <c r="BB1034" s="58"/>
      <c r="BC1034" s="59"/>
    </row>
    <row r="1035" spans="52:55" x14ac:dyDescent="0.2">
      <c r="AZ1035" s="58"/>
      <c r="BA1035" s="58"/>
      <c r="BB1035" s="58"/>
      <c r="BC1035" s="59"/>
    </row>
    <row r="1036" spans="52:55" x14ac:dyDescent="0.2">
      <c r="AZ1036" s="58"/>
      <c r="BA1036" s="58"/>
      <c r="BB1036" s="58"/>
      <c r="BC1036" s="59"/>
    </row>
    <row r="1037" spans="52:55" x14ac:dyDescent="0.2">
      <c r="AZ1037" s="58"/>
      <c r="BA1037" s="58"/>
      <c r="BB1037" s="58"/>
      <c r="BC1037" s="59"/>
    </row>
    <row r="1038" spans="52:55" x14ac:dyDescent="0.2">
      <c r="AZ1038" s="58"/>
      <c r="BA1038" s="58"/>
      <c r="BB1038" s="58"/>
      <c r="BC1038" s="59"/>
    </row>
    <row r="1039" spans="52:55" x14ac:dyDescent="0.2">
      <c r="AZ1039" s="58"/>
      <c r="BA1039" s="58"/>
      <c r="BB1039" s="58"/>
      <c r="BC1039" s="59"/>
    </row>
    <row r="1040" spans="52:55" x14ac:dyDescent="0.2">
      <c r="AZ1040" s="58"/>
      <c r="BA1040" s="58"/>
      <c r="BB1040" s="58"/>
      <c r="BC1040" s="59"/>
    </row>
    <row r="1041" spans="52:55" x14ac:dyDescent="0.2">
      <c r="AZ1041" s="58"/>
      <c r="BA1041" s="58"/>
      <c r="BB1041" s="58"/>
      <c r="BC1041" s="59"/>
    </row>
    <row r="1042" spans="52:55" x14ac:dyDescent="0.2">
      <c r="AZ1042" s="58"/>
      <c r="BA1042" s="58"/>
      <c r="BB1042" s="58"/>
      <c r="BC1042" s="59"/>
    </row>
    <row r="1043" spans="52:55" x14ac:dyDescent="0.2">
      <c r="AZ1043" s="58"/>
      <c r="BA1043" s="58"/>
      <c r="BB1043" s="58"/>
      <c r="BC1043" s="59"/>
    </row>
    <row r="1044" spans="52:55" x14ac:dyDescent="0.2">
      <c r="AZ1044" s="58"/>
      <c r="BA1044" s="58"/>
      <c r="BB1044" s="58"/>
      <c r="BC1044" s="59"/>
    </row>
    <row r="1045" spans="52:55" x14ac:dyDescent="0.2">
      <c r="AZ1045" s="58"/>
      <c r="BA1045" s="58"/>
      <c r="BB1045" s="58"/>
      <c r="BC1045" s="59"/>
    </row>
    <row r="1046" spans="52:55" x14ac:dyDescent="0.2">
      <c r="AZ1046" s="58"/>
      <c r="BA1046" s="58"/>
      <c r="BB1046" s="58"/>
      <c r="BC1046" s="59"/>
    </row>
    <row r="1047" spans="52:55" x14ac:dyDescent="0.2">
      <c r="AZ1047" s="58"/>
      <c r="BA1047" s="58"/>
      <c r="BB1047" s="58"/>
      <c r="BC1047" s="59"/>
    </row>
    <row r="1048" spans="52:55" x14ac:dyDescent="0.2">
      <c r="AZ1048" s="58"/>
      <c r="BA1048" s="58"/>
      <c r="BB1048" s="58"/>
      <c r="BC1048" s="59"/>
    </row>
    <row r="1049" spans="52:55" x14ac:dyDescent="0.2">
      <c r="AZ1049" s="58"/>
      <c r="BA1049" s="58"/>
      <c r="BB1049" s="58"/>
      <c r="BC1049" s="59"/>
    </row>
    <row r="1050" spans="52:55" x14ac:dyDescent="0.2">
      <c r="AZ1050" s="58"/>
      <c r="BA1050" s="58"/>
      <c r="BB1050" s="58"/>
      <c r="BC1050" s="59"/>
    </row>
    <row r="1051" spans="52:55" x14ac:dyDescent="0.2">
      <c r="AZ1051" s="58"/>
      <c r="BA1051" s="58"/>
      <c r="BB1051" s="58"/>
      <c r="BC1051" s="59"/>
    </row>
    <row r="1052" spans="52:55" x14ac:dyDescent="0.2">
      <c r="AZ1052" s="58"/>
      <c r="BA1052" s="58"/>
      <c r="BB1052" s="58"/>
      <c r="BC1052" s="59"/>
    </row>
    <row r="1053" spans="52:55" x14ac:dyDescent="0.2">
      <c r="AZ1053" s="58"/>
      <c r="BA1053" s="58"/>
      <c r="BB1053" s="58"/>
      <c r="BC1053" s="59"/>
    </row>
    <row r="1054" spans="52:55" x14ac:dyDescent="0.2">
      <c r="AZ1054" s="58"/>
      <c r="BA1054" s="58"/>
      <c r="BB1054" s="58"/>
      <c r="BC1054" s="59"/>
    </row>
    <row r="1055" spans="52:55" x14ac:dyDescent="0.2">
      <c r="AZ1055" s="58"/>
      <c r="BA1055" s="58"/>
      <c r="BB1055" s="58"/>
      <c r="BC1055" s="59"/>
    </row>
    <row r="1056" spans="52:55" x14ac:dyDescent="0.2">
      <c r="AZ1056" s="58"/>
      <c r="BA1056" s="58"/>
      <c r="BB1056" s="58"/>
      <c r="BC1056" s="59"/>
    </row>
    <row r="1057" spans="52:55" x14ac:dyDescent="0.2">
      <c r="AZ1057" s="58"/>
      <c r="BA1057" s="58"/>
      <c r="BB1057" s="58"/>
      <c r="BC1057" s="59"/>
    </row>
    <row r="1058" spans="52:55" x14ac:dyDescent="0.2">
      <c r="AZ1058" s="58"/>
      <c r="BA1058" s="58"/>
      <c r="BB1058" s="58"/>
      <c r="BC1058" s="59"/>
    </row>
    <row r="1059" spans="52:55" x14ac:dyDescent="0.2">
      <c r="AZ1059" s="58"/>
      <c r="BA1059" s="58"/>
      <c r="BB1059" s="58"/>
      <c r="BC1059" s="59"/>
    </row>
    <row r="1060" spans="52:55" x14ac:dyDescent="0.2">
      <c r="AZ1060" s="58"/>
      <c r="BA1060" s="58"/>
      <c r="BB1060" s="58"/>
      <c r="BC1060" s="59"/>
    </row>
    <row r="1061" spans="52:55" x14ac:dyDescent="0.2">
      <c r="AZ1061" s="58"/>
      <c r="BA1061" s="58"/>
      <c r="BB1061" s="58"/>
      <c r="BC1061" s="59"/>
    </row>
    <row r="1062" spans="52:55" x14ac:dyDescent="0.2">
      <c r="AZ1062" s="58"/>
      <c r="BA1062" s="58"/>
      <c r="BB1062" s="58"/>
      <c r="BC1062" s="59"/>
    </row>
    <row r="1063" spans="52:55" x14ac:dyDescent="0.2">
      <c r="AZ1063" s="58"/>
      <c r="BA1063" s="58"/>
      <c r="BB1063" s="58"/>
      <c r="BC1063" s="59"/>
    </row>
    <row r="1064" spans="52:55" x14ac:dyDescent="0.2">
      <c r="AZ1064" s="58"/>
      <c r="BA1064" s="58"/>
      <c r="BB1064" s="58"/>
      <c r="BC1064" s="59"/>
    </row>
    <row r="1065" spans="52:55" x14ac:dyDescent="0.2">
      <c r="AZ1065" s="58"/>
      <c r="BA1065" s="58"/>
      <c r="BB1065" s="58"/>
      <c r="BC1065" s="59"/>
    </row>
    <row r="1066" spans="52:55" x14ac:dyDescent="0.2">
      <c r="AZ1066" s="58"/>
      <c r="BA1066" s="58"/>
      <c r="BB1066" s="58"/>
      <c r="BC1066" s="59"/>
    </row>
    <row r="1067" spans="52:55" x14ac:dyDescent="0.2">
      <c r="AZ1067" s="58"/>
      <c r="BA1067" s="58"/>
      <c r="BB1067" s="58"/>
      <c r="BC1067" s="59"/>
    </row>
    <row r="1068" spans="52:55" x14ac:dyDescent="0.2">
      <c r="AZ1068" s="58"/>
      <c r="BA1068" s="58"/>
      <c r="BB1068" s="58"/>
      <c r="BC1068" s="59"/>
    </row>
    <row r="1069" spans="52:55" x14ac:dyDescent="0.2">
      <c r="AZ1069" s="58"/>
      <c r="BA1069" s="58"/>
      <c r="BB1069" s="58"/>
      <c r="BC1069" s="59"/>
    </row>
    <row r="1070" spans="52:55" x14ac:dyDescent="0.2">
      <c r="AZ1070" s="58"/>
      <c r="BA1070" s="58"/>
      <c r="BB1070" s="58"/>
      <c r="BC1070" s="59"/>
    </row>
    <row r="1071" spans="52:55" x14ac:dyDescent="0.2">
      <c r="AZ1071" s="58"/>
      <c r="BA1071" s="58"/>
      <c r="BB1071" s="58"/>
      <c r="BC1071" s="59"/>
    </row>
    <row r="1072" spans="52:55" x14ac:dyDescent="0.2">
      <c r="AZ1072" s="58"/>
      <c r="BA1072" s="58"/>
      <c r="BB1072" s="58"/>
      <c r="BC1072" s="59"/>
    </row>
    <row r="1073" spans="52:55" x14ac:dyDescent="0.2">
      <c r="AZ1073" s="58"/>
      <c r="BA1073" s="58"/>
      <c r="BB1073" s="58"/>
      <c r="BC1073" s="59"/>
    </row>
    <row r="1074" spans="52:55" x14ac:dyDescent="0.2">
      <c r="AZ1074" s="58"/>
      <c r="BA1074" s="58"/>
      <c r="BB1074" s="58"/>
      <c r="BC1074" s="59"/>
    </row>
    <row r="1075" spans="52:55" x14ac:dyDescent="0.2">
      <c r="AZ1075" s="58"/>
      <c r="BA1075" s="58"/>
      <c r="BB1075" s="58"/>
      <c r="BC1075" s="59"/>
    </row>
    <row r="1076" spans="52:55" x14ac:dyDescent="0.2">
      <c r="AZ1076" s="58"/>
      <c r="BA1076" s="58"/>
      <c r="BB1076" s="58"/>
      <c r="BC1076" s="59"/>
    </row>
    <row r="1077" spans="52:55" x14ac:dyDescent="0.2">
      <c r="AZ1077" s="58"/>
      <c r="BA1077" s="58"/>
      <c r="BB1077" s="58"/>
      <c r="BC1077" s="59"/>
    </row>
    <row r="1078" spans="52:55" x14ac:dyDescent="0.2">
      <c r="AZ1078" s="58"/>
      <c r="BA1078" s="58"/>
      <c r="BB1078" s="58"/>
      <c r="BC1078" s="59"/>
    </row>
    <row r="1079" spans="52:55" x14ac:dyDescent="0.2">
      <c r="AZ1079" s="58"/>
      <c r="BA1079" s="58"/>
      <c r="BB1079" s="58"/>
      <c r="BC1079" s="59"/>
    </row>
    <row r="1080" spans="52:55" x14ac:dyDescent="0.2">
      <c r="AZ1080" s="58"/>
      <c r="BA1080" s="58"/>
      <c r="BB1080" s="58"/>
      <c r="BC1080" s="59"/>
    </row>
    <row r="1081" spans="52:55" x14ac:dyDescent="0.2">
      <c r="AZ1081" s="58"/>
      <c r="BA1081" s="58"/>
      <c r="BB1081" s="58"/>
      <c r="BC1081" s="59"/>
    </row>
    <row r="1082" spans="52:55" x14ac:dyDescent="0.2">
      <c r="AZ1082" s="58"/>
      <c r="BA1082" s="58"/>
      <c r="BB1082" s="58"/>
      <c r="BC1082" s="59"/>
    </row>
    <row r="1083" spans="52:55" x14ac:dyDescent="0.2">
      <c r="AZ1083" s="58"/>
      <c r="BA1083" s="58"/>
      <c r="BB1083" s="58"/>
      <c r="BC1083" s="59"/>
    </row>
    <row r="1084" spans="52:55" x14ac:dyDescent="0.2">
      <c r="AZ1084" s="58"/>
      <c r="BA1084" s="58"/>
      <c r="BB1084" s="58"/>
      <c r="BC1084" s="59"/>
    </row>
    <row r="1085" spans="52:55" x14ac:dyDescent="0.2">
      <c r="AZ1085" s="58"/>
      <c r="BA1085" s="58"/>
      <c r="BB1085" s="58"/>
      <c r="BC1085" s="59"/>
    </row>
    <row r="1086" spans="52:55" x14ac:dyDescent="0.2">
      <c r="AZ1086" s="58"/>
      <c r="BA1086" s="58"/>
      <c r="BB1086" s="58"/>
      <c r="BC1086" s="59"/>
    </row>
    <row r="1087" spans="52:55" x14ac:dyDescent="0.2">
      <c r="AZ1087" s="58"/>
      <c r="BA1087" s="58"/>
      <c r="BB1087" s="58"/>
      <c r="BC1087" s="59"/>
    </row>
    <row r="1088" spans="52:55" x14ac:dyDescent="0.2">
      <c r="AZ1088" s="58"/>
      <c r="BA1088" s="58"/>
      <c r="BB1088" s="58"/>
      <c r="BC1088" s="59"/>
    </row>
    <row r="1089" spans="52:55" x14ac:dyDescent="0.2">
      <c r="AZ1089" s="58"/>
      <c r="BA1089" s="58"/>
      <c r="BB1089" s="58"/>
      <c r="BC1089" s="59"/>
    </row>
    <row r="1090" spans="52:55" x14ac:dyDescent="0.2">
      <c r="AZ1090" s="58"/>
      <c r="BA1090" s="58"/>
      <c r="BB1090" s="58"/>
      <c r="BC1090" s="59"/>
    </row>
    <row r="1091" spans="52:55" x14ac:dyDescent="0.2">
      <c r="AZ1091" s="58"/>
      <c r="BA1091" s="58"/>
      <c r="BB1091" s="58"/>
      <c r="BC1091" s="59"/>
    </row>
    <row r="1092" spans="52:55" x14ac:dyDescent="0.2">
      <c r="AZ1092" s="58"/>
      <c r="BA1092" s="58"/>
      <c r="BB1092" s="58"/>
      <c r="BC1092" s="59"/>
    </row>
    <row r="1093" spans="52:55" x14ac:dyDescent="0.2">
      <c r="AZ1093" s="58"/>
      <c r="BA1093" s="58"/>
      <c r="BB1093" s="58"/>
      <c r="BC1093" s="59"/>
    </row>
    <row r="1094" spans="52:55" x14ac:dyDescent="0.2">
      <c r="AZ1094" s="58"/>
      <c r="BA1094" s="58"/>
      <c r="BB1094" s="58"/>
      <c r="BC1094" s="59"/>
    </row>
    <row r="1095" spans="52:55" x14ac:dyDescent="0.2">
      <c r="AZ1095" s="58"/>
      <c r="BA1095" s="58"/>
      <c r="BB1095" s="58"/>
      <c r="BC1095" s="59"/>
    </row>
    <row r="1096" spans="52:55" x14ac:dyDescent="0.2">
      <c r="AZ1096" s="58"/>
      <c r="BA1096" s="58"/>
      <c r="BB1096" s="58"/>
      <c r="BC1096" s="59"/>
    </row>
    <row r="1097" spans="52:55" x14ac:dyDescent="0.2">
      <c r="AZ1097" s="58"/>
      <c r="BA1097" s="58"/>
      <c r="BB1097" s="58"/>
      <c r="BC1097" s="59"/>
    </row>
    <row r="1098" spans="52:55" x14ac:dyDescent="0.2">
      <c r="AZ1098" s="58"/>
      <c r="BA1098" s="58"/>
      <c r="BB1098" s="58"/>
      <c r="BC1098" s="59"/>
    </row>
    <row r="1099" spans="52:55" x14ac:dyDescent="0.2">
      <c r="AZ1099" s="58"/>
      <c r="BA1099" s="58"/>
      <c r="BB1099" s="58"/>
      <c r="BC1099" s="59"/>
    </row>
    <row r="1100" spans="52:55" x14ac:dyDescent="0.2">
      <c r="AZ1100" s="58"/>
      <c r="BA1100" s="58"/>
      <c r="BB1100" s="58"/>
      <c r="BC1100" s="59"/>
    </row>
    <row r="1101" spans="52:55" x14ac:dyDescent="0.2">
      <c r="AZ1101" s="58"/>
      <c r="BA1101" s="58"/>
      <c r="BB1101" s="58"/>
      <c r="BC1101" s="59"/>
    </row>
    <row r="1102" spans="52:55" x14ac:dyDescent="0.2">
      <c r="AZ1102" s="58"/>
      <c r="BA1102" s="58"/>
      <c r="BB1102" s="58"/>
      <c r="BC1102" s="59"/>
    </row>
    <row r="1103" spans="52:55" x14ac:dyDescent="0.2">
      <c r="AZ1103" s="58"/>
      <c r="BA1103" s="58"/>
      <c r="BB1103" s="58"/>
      <c r="BC1103" s="59"/>
    </row>
    <row r="1104" spans="52:55" x14ac:dyDescent="0.2">
      <c r="AZ1104" s="58"/>
      <c r="BA1104" s="58"/>
      <c r="BB1104" s="58"/>
      <c r="BC1104" s="59"/>
    </row>
    <row r="1105" spans="52:55" x14ac:dyDescent="0.2">
      <c r="AZ1105" s="58"/>
      <c r="BA1105" s="58"/>
      <c r="BB1105" s="58"/>
      <c r="BC1105" s="59"/>
    </row>
    <row r="1106" spans="52:55" x14ac:dyDescent="0.2">
      <c r="AZ1106" s="58"/>
      <c r="BA1106" s="58"/>
      <c r="BB1106" s="58"/>
      <c r="BC1106" s="59"/>
    </row>
    <row r="1107" spans="52:55" x14ac:dyDescent="0.2">
      <c r="AZ1107" s="58"/>
      <c r="BA1107" s="58"/>
      <c r="BB1107" s="58"/>
      <c r="BC1107" s="59"/>
    </row>
    <row r="1108" spans="52:55" x14ac:dyDescent="0.2">
      <c r="AZ1108" s="58"/>
      <c r="BA1108" s="58"/>
      <c r="BB1108" s="58"/>
      <c r="BC1108" s="59"/>
    </row>
    <row r="1109" spans="52:55" x14ac:dyDescent="0.2">
      <c r="AZ1109" s="58"/>
      <c r="BA1109" s="58"/>
      <c r="BB1109" s="58"/>
      <c r="BC1109" s="59"/>
    </row>
    <row r="1110" spans="52:55" x14ac:dyDescent="0.2">
      <c r="AZ1110" s="58"/>
      <c r="BA1110" s="58"/>
      <c r="BB1110" s="58"/>
      <c r="BC1110" s="59"/>
    </row>
    <row r="1111" spans="52:55" x14ac:dyDescent="0.2">
      <c r="AZ1111" s="58"/>
      <c r="BA1111" s="58"/>
      <c r="BB1111" s="58"/>
      <c r="BC1111" s="59"/>
    </row>
    <row r="1112" spans="52:55" x14ac:dyDescent="0.2">
      <c r="AZ1112" s="58"/>
      <c r="BA1112" s="58"/>
      <c r="BB1112" s="58"/>
      <c r="BC1112" s="59"/>
    </row>
    <row r="1113" spans="52:55" x14ac:dyDescent="0.2">
      <c r="AZ1113" s="58"/>
      <c r="BA1113" s="58"/>
      <c r="BB1113" s="58"/>
      <c r="BC1113" s="59"/>
    </row>
    <row r="1114" spans="52:55" x14ac:dyDescent="0.2">
      <c r="AZ1114" s="58"/>
      <c r="BA1114" s="58"/>
      <c r="BB1114" s="58"/>
      <c r="BC1114" s="59"/>
    </row>
    <row r="1115" spans="52:55" x14ac:dyDescent="0.2">
      <c r="AZ1115" s="58"/>
      <c r="BA1115" s="58"/>
      <c r="BB1115" s="58"/>
      <c r="BC1115" s="59"/>
    </row>
    <row r="1116" spans="52:55" x14ac:dyDescent="0.2">
      <c r="AZ1116" s="58"/>
      <c r="BA1116" s="58"/>
      <c r="BB1116" s="58"/>
      <c r="BC1116" s="59"/>
    </row>
    <row r="1117" spans="52:55" x14ac:dyDescent="0.2">
      <c r="AZ1117" s="58"/>
      <c r="BA1117" s="58"/>
      <c r="BB1117" s="58"/>
      <c r="BC1117" s="59"/>
    </row>
    <row r="1118" spans="52:55" x14ac:dyDescent="0.2">
      <c r="AZ1118" s="58"/>
      <c r="BA1118" s="58"/>
      <c r="BB1118" s="58"/>
      <c r="BC1118" s="59"/>
    </row>
    <row r="1119" spans="52:55" x14ac:dyDescent="0.2">
      <c r="AZ1119" s="58"/>
      <c r="BA1119" s="58"/>
      <c r="BB1119" s="58"/>
      <c r="BC1119" s="59"/>
    </row>
    <row r="1120" spans="52:55" x14ac:dyDescent="0.2">
      <c r="AZ1120" s="58"/>
      <c r="BA1120" s="58"/>
      <c r="BB1120" s="58"/>
      <c r="BC1120" s="59"/>
    </row>
    <row r="1121" spans="52:55" x14ac:dyDescent="0.2">
      <c r="AZ1121" s="58"/>
      <c r="BA1121" s="58"/>
      <c r="BB1121" s="58"/>
      <c r="BC1121" s="59"/>
    </row>
    <row r="1122" spans="52:55" x14ac:dyDescent="0.2">
      <c r="AZ1122" s="58"/>
      <c r="BA1122" s="58"/>
      <c r="BB1122" s="58"/>
      <c r="BC1122" s="59"/>
    </row>
    <row r="1123" spans="52:55" x14ac:dyDescent="0.2">
      <c r="AZ1123" s="58"/>
      <c r="BA1123" s="58"/>
      <c r="BB1123" s="58"/>
      <c r="BC1123" s="59"/>
    </row>
    <row r="1124" spans="52:55" x14ac:dyDescent="0.2">
      <c r="AZ1124" s="58"/>
      <c r="BA1124" s="58"/>
      <c r="BB1124" s="58"/>
      <c r="BC1124" s="59"/>
    </row>
    <row r="1125" spans="52:55" x14ac:dyDescent="0.2">
      <c r="AZ1125" s="58"/>
      <c r="BA1125" s="58"/>
      <c r="BB1125" s="58"/>
      <c r="BC1125" s="59"/>
    </row>
    <row r="1126" spans="52:55" x14ac:dyDescent="0.2">
      <c r="AZ1126" s="58"/>
      <c r="BA1126" s="58"/>
      <c r="BB1126" s="58"/>
      <c r="BC1126" s="59"/>
    </row>
    <row r="1127" spans="52:55" x14ac:dyDescent="0.2">
      <c r="AZ1127" s="58"/>
      <c r="BA1127" s="58"/>
      <c r="BB1127" s="58"/>
      <c r="BC1127" s="59"/>
    </row>
    <row r="1128" spans="52:55" x14ac:dyDescent="0.2">
      <c r="AZ1128" s="58"/>
      <c r="BA1128" s="58"/>
      <c r="BB1128" s="58"/>
      <c r="BC1128" s="59"/>
    </row>
    <row r="1129" spans="52:55" x14ac:dyDescent="0.2">
      <c r="AZ1129" s="58"/>
      <c r="BA1129" s="58"/>
      <c r="BB1129" s="58"/>
      <c r="BC1129" s="59"/>
    </row>
    <row r="1130" spans="52:55" x14ac:dyDescent="0.2">
      <c r="AZ1130" s="58"/>
      <c r="BA1130" s="58"/>
      <c r="BB1130" s="58"/>
      <c r="BC1130" s="59"/>
    </row>
    <row r="1131" spans="52:55" x14ac:dyDescent="0.2">
      <c r="AZ1131" s="58"/>
      <c r="BA1131" s="58"/>
      <c r="BB1131" s="58"/>
      <c r="BC1131" s="59"/>
    </row>
    <row r="1132" spans="52:55" x14ac:dyDescent="0.2">
      <c r="AZ1132" s="58"/>
      <c r="BA1132" s="58"/>
      <c r="BB1132" s="58"/>
      <c r="BC1132" s="59"/>
    </row>
    <row r="1133" spans="52:55" x14ac:dyDescent="0.2">
      <c r="AZ1133" s="58"/>
      <c r="BA1133" s="58"/>
      <c r="BB1133" s="58"/>
      <c r="BC1133" s="59"/>
    </row>
    <row r="1134" spans="52:55" x14ac:dyDescent="0.2">
      <c r="AZ1134" s="58"/>
      <c r="BA1134" s="58"/>
      <c r="BB1134" s="58"/>
      <c r="BC1134" s="59"/>
    </row>
    <row r="1135" spans="52:55" x14ac:dyDescent="0.2">
      <c r="AZ1135" s="58"/>
      <c r="BA1135" s="58"/>
      <c r="BB1135" s="58"/>
      <c r="BC1135" s="59"/>
    </row>
    <row r="1136" spans="52:55" x14ac:dyDescent="0.2">
      <c r="AZ1136" s="58"/>
      <c r="BA1136" s="58"/>
      <c r="BB1136" s="58"/>
      <c r="BC1136" s="59"/>
    </row>
    <row r="1137" spans="52:55" x14ac:dyDescent="0.2">
      <c r="AZ1137" s="58"/>
      <c r="BA1137" s="58"/>
      <c r="BB1137" s="58"/>
      <c r="BC1137" s="59"/>
    </row>
    <row r="1138" spans="52:55" x14ac:dyDescent="0.2">
      <c r="AZ1138" s="58"/>
      <c r="BA1138" s="58"/>
      <c r="BB1138" s="58"/>
      <c r="BC1138" s="59"/>
    </row>
    <row r="1139" spans="52:55" x14ac:dyDescent="0.2">
      <c r="AZ1139" s="58"/>
      <c r="BA1139" s="58"/>
      <c r="BB1139" s="58"/>
      <c r="BC1139" s="59"/>
    </row>
    <row r="1140" spans="52:55" x14ac:dyDescent="0.2">
      <c r="AZ1140" s="58"/>
      <c r="BA1140" s="58"/>
      <c r="BB1140" s="58"/>
      <c r="BC1140" s="59"/>
    </row>
    <row r="1141" spans="52:55" x14ac:dyDescent="0.2">
      <c r="AZ1141" s="58"/>
      <c r="BA1141" s="58"/>
      <c r="BB1141" s="58"/>
      <c r="BC1141" s="59"/>
    </row>
    <row r="1142" spans="52:55" x14ac:dyDescent="0.2">
      <c r="AZ1142" s="58"/>
      <c r="BA1142" s="58"/>
      <c r="BB1142" s="58"/>
      <c r="BC1142" s="59"/>
    </row>
    <row r="1143" spans="52:55" x14ac:dyDescent="0.2">
      <c r="AZ1143" s="58"/>
      <c r="BA1143" s="58"/>
      <c r="BB1143" s="58"/>
      <c r="BC1143" s="59"/>
    </row>
    <row r="1144" spans="52:55" x14ac:dyDescent="0.2">
      <c r="AZ1144" s="58"/>
      <c r="BA1144" s="58"/>
      <c r="BB1144" s="58"/>
      <c r="BC1144" s="59"/>
    </row>
    <row r="1145" spans="52:55" x14ac:dyDescent="0.2">
      <c r="AZ1145" s="58"/>
      <c r="BA1145" s="58"/>
      <c r="BB1145" s="58"/>
      <c r="BC1145" s="59"/>
    </row>
    <row r="1146" spans="52:55" x14ac:dyDescent="0.2">
      <c r="AZ1146" s="58"/>
      <c r="BA1146" s="58"/>
      <c r="BB1146" s="58"/>
      <c r="BC1146" s="59"/>
    </row>
    <row r="1147" spans="52:55" x14ac:dyDescent="0.2">
      <c r="AZ1147" s="58"/>
      <c r="BA1147" s="58"/>
      <c r="BB1147" s="58"/>
      <c r="BC1147" s="59"/>
    </row>
    <row r="1148" spans="52:55" x14ac:dyDescent="0.2">
      <c r="AZ1148" s="58"/>
      <c r="BA1148" s="58"/>
      <c r="BB1148" s="58"/>
      <c r="BC1148" s="59"/>
    </row>
    <row r="1149" spans="52:55" x14ac:dyDescent="0.2">
      <c r="AZ1149" s="58"/>
      <c r="BA1149" s="58"/>
      <c r="BB1149" s="58"/>
      <c r="BC1149" s="59"/>
    </row>
    <row r="1150" spans="52:55" x14ac:dyDescent="0.2">
      <c r="AZ1150" s="58"/>
      <c r="BA1150" s="58"/>
      <c r="BB1150" s="58"/>
      <c r="BC1150" s="59"/>
    </row>
    <row r="1151" spans="52:55" x14ac:dyDescent="0.2">
      <c r="AZ1151" s="58"/>
      <c r="BA1151" s="58"/>
      <c r="BB1151" s="58"/>
      <c r="BC1151" s="59"/>
    </row>
    <row r="1152" spans="52:55" x14ac:dyDescent="0.2">
      <c r="AZ1152" s="58"/>
      <c r="BA1152" s="58"/>
      <c r="BB1152" s="58"/>
      <c r="BC1152" s="59"/>
    </row>
    <row r="1153" spans="52:55" x14ac:dyDescent="0.2">
      <c r="AZ1153" s="58"/>
      <c r="BA1153" s="58"/>
      <c r="BB1153" s="58"/>
      <c r="BC1153" s="59"/>
    </row>
    <row r="1154" spans="52:55" x14ac:dyDescent="0.2">
      <c r="AZ1154" s="58"/>
      <c r="BA1154" s="58"/>
      <c r="BB1154" s="58"/>
      <c r="BC1154" s="59"/>
    </row>
    <row r="1155" spans="52:55" x14ac:dyDescent="0.2">
      <c r="AZ1155" s="58"/>
      <c r="BA1155" s="58"/>
      <c r="BB1155" s="58"/>
      <c r="BC1155" s="59"/>
    </row>
    <row r="1156" spans="52:55" x14ac:dyDescent="0.2">
      <c r="AZ1156" s="58"/>
      <c r="BA1156" s="58"/>
      <c r="BB1156" s="58"/>
      <c r="BC1156" s="59"/>
    </row>
    <row r="1157" spans="52:55" x14ac:dyDescent="0.2">
      <c r="AZ1157" s="58"/>
      <c r="BA1157" s="58"/>
      <c r="BB1157" s="58"/>
      <c r="BC1157" s="59"/>
    </row>
    <row r="1158" spans="52:55" x14ac:dyDescent="0.2">
      <c r="AZ1158" s="58"/>
      <c r="BA1158" s="58"/>
      <c r="BB1158" s="58"/>
      <c r="BC1158" s="59"/>
    </row>
    <row r="1159" spans="52:55" x14ac:dyDescent="0.2">
      <c r="AZ1159" s="58"/>
      <c r="BA1159" s="58"/>
      <c r="BB1159" s="58"/>
      <c r="BC1159" s="59"/>
    </row>
    <row r="1160" spans="52:55" x14ac:dyDescent="0.2">
      <c r="AZ1160" s="58"/>
      <c r="BA1160" s="58"/>
      <c r="BB1160" s="58"/>
      <c r="BC1160" s="59"/>
    </row>
    <row r="1161" spans="52:55" x14ac:dyDescent="0.2">
      <c r="AZ1161" s="58"/>
      <c r="BA1161" s="58"/>
      <c r="BB1161" s="58"/>
      <c r="BC1161" s="59"/>
    </row>
    <row r="1162" spans="52:55" x14ac:dyDescent="0.2">
      <c r="AZ1162" s="58"/>
      <c r="BA1162" s="58"/>
      <c r="BB1162" s="58"/>
      <c r="BC1162" s="59"/>
    </row>
    <row r="1163" spans="52:55" x14ac:dyDescent="0.2">
      <c r="AZ1163" s="58"/>
      <c r="BA1163" s="58"/>
      <c r="BB1163" s="58"/>
      <c r="BC1163" s="59"/>
    </row>
    <row r="1164" spans="52:55" x14ac:dyDescent="0.2">
      <c r="AZ1164" s="58"/>
      <c r="BA1164" s="58"/>
      <c r="BB1164" s="58"/>
      <c r="BC1164" s="59"/>
    </row>
    <row r="1165" spans="52:55" x14ac:dyDescent="0.2">
      <c r="AZ1165" s="58"/>
      <c r="BA1165" s="58"/>
      <c r="BB1165" s="58"/>
      <c r="BC1165" s="59"/>
    </row>
    <row r="1166" spans="52:55" x14ac:dyDescent="0.2">
      <c r="AZ1166" s="58"/>
      <c r="BA1166" s="58"/>
      <c r="BB1166" s="58"/>
      <c r="BC1166" s="59"/>
    </row>
    <row r="1167" spans="52:55" x14ac:dyDescent="0.2">
      <c r="AZ1167" s="58"/>
      <c r="BA1167" s="58"/>
      <c r="BB1167" s="58"/>
      <c r="BC1167" s="59"/>
    </row>
    <row r="1168" spans="52:55" x14ac:dyDescent="0.2">
      <c r="AZ1168" s="58"/>
      <c r="BA1168" s="58"/>
      <c r="BB1168" s="58"/>
      <c r="BC1168" s="59"/>
    </row>
    <row r="1169" spans="52:55" x14ac:dyDescent="0.2">
      <c r="AZ1169" s="58"/>
      <c r="BA1169" s="58"/>
      <c r="BB1169" s="58"/>
      <c r="BC1169" s="59"/>
    </row>
    <row r="1170" spans="52:55" x14ac:dyDescent="0.2">
      <c r="AZ1170" s="58"/>
      <c r="BA1170" s="58"/>
      <c r="BB1170" s="58"/>
      <c r="BC1170" s="59"/>
    </row>
    <row r="1171" spans="52:55" x14ac:dyDescent="0.2">
      <c r="AZ1171" s="58"/>
      <c r="BA1171" s="58"/>
      <c r="BB1171" s="58"/>
      <c r="BC1171" s="59"/>
    </row>
    <row r="1172" spans="52:55" x14ac:dyDescent="0.2">
      <c r="AZ1172" s="58"/>
      <c r="BA1172" s="58"/>
      <c r="BB1172" s="58"/>
      <c r="BC1172" s="59"/>
    </row>
    <row r="1173" spans="52:55" x14ac:dyDescent="0.2">
      <c r="AZ1173" s="58"/>
      <c r="BA1173" s="58"/>
      <c r="BB1173" s="58"/>
      <c r="BC1173" s="59"/>
    </row>
    <row r="1174" spans="52:55" x14ac:dyDescent="0.2">
      <c r="AZ1174" s="58"/>
      <c r="BA1174" s="58"/>
      <c r="BB1174" s="58"/>
      <c r="BC1174" s="59"/>
    </row>
    <row r="1175" spans="52:55" x14ac:dyDescent="0.2">
      <c r="AZ1175" s="58"/>
      <c r="BA1175" s="58"/>
      <c r="BB1175" s="58"/>
      <c r="BC1175" s="59"/>
    </row>
    <row r="1176" spans="52:55" x14ac:dyDescent="0.2">
      <c r="AZ1176" s="58"/>
      <c r="BA1176" s="58"/>
      <c r="BB1176" s="58"/>
      <c r="BC1176" s="59"/>
    </row>
    <row r="1177" spans="52:55" x14ac:dyDescent="0.2">
      <c r="AZ1177" s="58"/>
      <c r="BA1177" s="58"/>
      <c r="BB1177" s="58"/>
      <c r="BC1177" s="59"/>
    </row>
    <row r="1178" spans="52:55" x14ac:dyDescent="0.2">
      <c r="AZ1178" s="58"/>
      <c r="BA1178" s="58"/>
      <c r="BB1178" s="58"/>
      <c r="BC1178" s="59"/>
    </row>
    <row r="1179" spans="52:55" x14ac:dyDescent="0.2">
      <c r="AZ1179" s="58"/>
      <c r="BA1179" s="58"/>
      <c r="BB1179" s="58"/>
      <c r="BC1179" s="59"/>
    </row>
    <row r="1180" spans="52:55" x14ac:dyDescent="0.2">
      <c r="AZ1180" s="58"/>
      <c r="BA1180" s="58"/>
      <c r="BB1180" s="58"/>
      <c r="BC1180" s="59"/>
    </row>
    <row r="1181" spans="52:55" x14ac:dyDescent="0.2">
      <c r="AZ1181" s="58"/>
      <c r="BA1181" s="58"/>
      <c r="BB1181" s="58"/>
      <c r="BC1181" s="59"/>
    </row>
    <row r="1182" spans="52:55" x14ac:dyDescent="0.2">
      <c r="AZ1182" s="58"/>
      <c r="BA1182" s="58"/>
      <c r="BB1182" s="58"/>
      <c r="BC1182" s="59"/>
    </row>
    <row r="1183" spans="52:55" x14ac:dyDescent="0.2">
      <c r="AZ1183" s="58"/>
      <c r="BA1183" s="58"/>
      <c r="BB1183" s="58"/>
      <c r="BC1183" s="59"/>
    </row>
    <row r="1184" spans="52:55" x14ac:dyDescent="0.2">
      <c r="AZ1184" s="58"/>
      <c r="BA1184" s="58"/>
      <c r="BB1184" s="58"/>
      <c r="BC1184" s="59"/>
    </row>
    <row r="1185" spans="52:55" x14ac:dyDescent="0.2">
      <c r="AZ1185" s="58"/>
      <c r="BA1185" s="58"/>
      <c r="BB1185" s="58"/>
      <c r="BC1185" s="59"/>
    </row>
    <row r="1186" spans="52:55" x14ac:dyDescent="0.2">
      <c r="AZ1186" s="58"/>
      <c r="BA1186" s="58"/>
      <c r="BB1186" s="58"/>
      <c r="BC1186" s="59"/>
    </row>
    <row r="1187" spans="52:55" x14ac:dyDescent="0.2">
      <c r="AZ1187" s="58"/>
      <c r="BA1187" s="58"/>
      <c r="BB1187" s="58"/>
      <c r="BC1187" s="59"/>
    </row>
    <row r="1188" spans="52:55" x14ac:dyDescent="0.2">
      <c r="AZ1188" s="58"/>
      <c r="BA1188" s="58"/>
      <c r="BB1188" s="58"/>
      <c r="BC1188" s="59"/>
    </row>
    <row r="1189" spans="52:55" x14ac:dyDescent="0.2">
      <c r="AZ1189" s="58"/>
      <c r="BA1189" s="58"/>
      <c r="BB1189" s="58"/>
      <c r="BC1189" s="59"/>
    </row>
    <row r="1190" spans="52:55" x14ac:dyDescent="0.2">
      <c r="AZ1190" s="58"/>
      <c r="BA1190" s="58"/>
      <c r="BB1190" s="58"/>
      <c r="BC1190" s="59"/>
    </row>
    <row r="1191" spans="52:55" x14ac:dyDescent="0.2">
      <c r="AZ1191" s="58"/>
      <c r="BA1191" s="58"/>
      <c r="BB1191" s="58"/>
      <c r="BC1191" s="59"/>
    </row>
    <row r="1192" spans="52:55" x14ac:dyDescent="0.2">
      <c r="AZ1192" s="58"/>
      <c r="BA1192" s="58"/>
      <c r="BB1192" s="58"/>
      <c r="BC1192" s="59"/>
    </row>
    <row r="1193" spans="52:55" x14ac:dyDescent="0.2">
      <c r="AZ1193" s="58"/>
      <c r="BA1193" s="58"/>
      <c r="BB1193" s="58"/>
      <c r="BC1193" s="59"/>
    </row>
    <row r="1194" spans="52:55" x14ac:dyDescent="0.2">
      <c r="AZ1194" s="58"/>
      <c r="BA1194" s="58"/>
      <c r="BB1194" s="58"/>
      <c r="BC1194" s="59"/>
    </row>
    <row r="1195" spans="52:55" x14ac:dyDescent="0.2">
      <c r="AZ1195" s="58"/>
      <c r="BA1195" s="58"/>
      <c r="BB1195" s="58"/>
      <c r="BC1195" s="59"/>
    </row>
    <row r="1196" spans="52:55" x14ac:dyDescent="0.2">
      <c r="AZ1196" s="58"/>
      <c r="BA1196" s="58"/>
      <c r="BB1196" s="58"/>
      <c r="BC1196" s="59"/>
    </row>
    <row r="1197" spans="52:55" x14ac:dyDescent="0.2">
      <c r="AZ1197" s="58"/>
      <c r="BA1197" s="58"/>
      <c r="BB1197" s="58"/>
      <c r="BC1197" s="59"/>
    </row>
    <row r="1198" spans="52:55" x14ac:dyDescent="0.2">
      <c r="AZ1198" s="58"/>
      <c r="BA1198" s="58"/>
      <c r="BB1198" s="58"/>
      <c r="BC1198" s="59"/>
    </row>
    <row r="1199" spans="52:55" x14ac:dyDescent="0.2">
      <c r="AZ1199" s="58"/>
      <c r="BA1199" s="58"/>
      <c r="BB1199" s="58"/>
      <c r="BC1199" s="59"/>
    </row>
    <row r="1200" spans="52:55" x14ac:dyDescent="0.2">
      <c r="AZ1200" s="58"/>
      <c r="BA1200" s="58"/>
      <c r="BB1200" s="58"/>
      <c r="BC1200" s="59"/>
    </row>
    <row r="1201" spans="52:55" x14ac:dyDescent="0.2">
      <c r="AZ1201" s="58"/>
      <c r="BA1201" s="58"/>
      <c r="BB1201" s="58"/>
      <c r="BC1201" s="59"/>
    </row>
    <row r="1202" spans="52:55" x14ac:dyDescent="0.2">
      <c r="AZ1202" s="58"/>
      <c r="BA1202" s="58"/>
      <c r="BB1202" s="58"/>
      <c r="BC1202" s="59"/>
    </row>
    <row r="1203" spans="52:55" x14ac:dyDescent="0.2">
      <c r="AZ1203" s="58"/>
      <c r="BA1203" s="58"/>
      <c r="BB1203" s="58"/>
      <c r="BC1203" s="59"/>
    </row>
    <row r="1204" spans="52:55" x14ac:dyDescent="0.2">
      <c r="AZ1204" s="58"/>
      <c r="BA1204" s="58"/>
      <c r="BB1204" s="58"/>
      <c r="BC1204" s="59"/>
    </row>
    <row r="1205" spans="52:55" x14ac:dyDescent="0.2">
      <c r="AZ1205" s="58"/>
      <c r="BA1205" s="58"/>
      <c r="BB1205" s="58"/>
      <c r="BC1205" s="59"/>
    </row>
    <row r="1206" spans="52:55" x14ac:dyDescent="0.2">
      <c r="AZ1206" s="58"/>
      <c r="BA1206" s="58"/>
      <c r="BB1206" s="58"/>
      <c r="BC1206" s="59"/>
    </row>
    <row r="1207" spans="52:55" x14ac:dyDescent="0.2">
      <c r="AZ1207" s="58"/>
      <c r="BA1207" s="58"/>
      <c r="BB1207" s="58"/>
      <c r="BC1207" s="59"/>
    </row>
    <row r="1208" spans="52:55" x14ac:dyDescent="0.2">
      <c r="AZ1208" s="58"/>
      <c r="BA1208" s="58"/>
      <c r="BB1208" s="58"/>
      <c r="BC1208" s="59"/>
    </row>
    <row r="1209" spans="52:55" x14ac:dyDescent="0.2">
      <c r="AZ1209" s="58"/>
      <c r="BA1209" s="58"/>
      <c r="BB1209" s="58"/>
      <c r="BC1209" s="59"/>
    </row>
    <row r="1210" spans="52:55" x14ac:dyDescent="0.2">
      <c r="AZ1210" s="58"/>
      <c r="BA1210" s="58"/>
      <c r="BB1210" s="58"/>
      <c r="BC1210" s="59"/>
    </row>
    <row r="1211" spans="52:55" x14ac:dyDescent="0.2">
      <c r="AZ1211" s="58"/>
      <c r="BA1211" s="58"/>
      <c r="BB1211" s="58"/>
      <c r="BC1211" s="59"/>
    </row>
    <row r="1212" spans="52:55" x14ac:dyDescent="0.2">
      <c r="AZ1212" s="58"/>
      <c r="BA1212" s="58"/>
      <c r="BB1212" s="58"/>
      <c r="BC1212" s="59"/>
    </row>
    <row r="1213" spans="52:55" x14ac:dyDescent="0.2">
      <c r="AZ1213" s="58"/>
      <c r="BA1213" s="58"/>
      <c r="BB1213" s="58"/>
      <c r="BC1213" s="59"/>
    </row>
    <row r="1214" spans="52:55" x14ac:dyDescent="0.2">
      <c r="AZ1214" s="58"/>
      <c r="BA1214" s="58"/>
      <c r="BB1214" s="58"/>
      <c r="BC1214" s="59"/>
    </row>
    <row r="1215" spans="52:55" x14ac:dyDescent="0.2">
      <c r="AZ1215" s="58"/>
      <c r="BA1215" s="58"/>
      <c r="BB1215" s="58"/>
      <c r="BC1215" s="59"/>
    </row>
    <row r="1216" spans="52:55" x14ac:dyDescent="0.2">
      <c r="AZ1216" s="58"/>
      <c r="BA1216" s="58"/>
      <c r="BB1216" s="58"/>
      <c r="BC1216" s="59"/>
    </row>
    <row r="1217" spans="52:55" x14ac:dyDescent="0.2">
      <c r="AZ1217" s="58"/>
      <c r="BA1217" s="58"/>
      <c r="BB1217" s="58"/>
      <c r="BC1217" s="59"/>
    </row>
    <row r="1218" spans="52:55" x14ac:dyDescent="0.2">
      <c r="AZ1218" s="58"/>
      <c r="BA1218" s="58"/>
      <c r="BB1218" s="58"/>
      <c r="BC1218" s="59"/>
    </row>
    <row r="1219" spans="52:55" x14ac:dyDescent="0.2">
      <c r="AZ1219" s="58"/>
      <c r="BA1219" s="58"/>
      <c r="BB1219" s="58"/>
      <c r="BC1219" s="59"/>
    </row>
    <row r="1220" spans="52:55" x14ac:dyDescent="0.2">
      <c r="AZ1220" s="58"/>
      <c r="BA1220" s="58"/>
      <c r="BB1220" s="58"/>
      <c r="BC1220" s="59"/>
    </row>
    <row r="1221" spans="52:55" x14ac:dyDescent="0.2">
      <c r="AZ1221" s="58"/>
      <c r="BA1221" s="58"/>
      <c r="BB1221" s="58"/>
      <c r="BC1221" s="59"/>
    </row>
    <row r="1222" spans="52:55" x14ac:dyDescent="0.2">
      <c r="AZ1222" s="58"/>
      <c r="BA1222" s="58"/>
      <c r="BB1222" s="58"/>
      <c r="BC1222" s="59"/>
    </row>
    <row r="1223" spans="52:55" x14ac:dyDescent="0.2">
      <c r="AZ1223" s="58"/>
      <c r="BA1223" s="58"/>
      <c r="BB1223" s="58"/>
      <c r="BC1223" s="59"/>
    </row>
    <row r="1224" spans="52:55" x14ac:dyDescent="0.2">
      <c r="AZ1224" s="58"/>
      <c r="BA1224" s="58"/>
      <c r="BB1224" s="58"/>
      <c r="BC1224" s="59"/>
    </row>
    <row r="1225" spans="52:55" x14ac:dyDescent="0.2">
      <c r="AZ1225" s="58"/>
      <c r="BA1225" s="58"/>
      <c r="BB1225" s="58"/>
      <c r="BC1225" s="59"/>
    </row>
    <row r="1226" spans="52:55" x14ac:dyDescent="0.2">
      <c r="AZ1226" s="58"/>
      <c r="BA1226" s="58"/>
      <c r="BB1226" s="58"/>
      <c r="BC1226" s="59"/>
    </row>
    <row r="1227" spans="52:55" x14ac:dyDescent="0.2">
      <c r="AZ1227" s="58"/>
      <c r="BA1227" s="58"/>
      <c r="BB1227" s="58"/>
      <c r="BC1227" s="59"/>
    </row>
    <row r="1228" spans="52:55" x14ac:dyDescent="0.2">
      <c r="AZ1228" s="58"/>
      <c r="BA1228" s="58"/>
      <c r="BB1228" s="58"/>
      <c r="BC1228" s="59"/>
    </row>
    <row r="1229" spans="52:55" x14ac:dyDescent="0.2">
      <c r="AZ1229" s="58"/>
      <c r="BA1229" s="58"/>
      <c r="BB1229" s="58"/>
      <c r="BC1229" s="59"/>
    </row>
    <row r="1230" spans="52:55" x14ac:dyDescent="0.2">
      <c r="AZ1230" s="58"/>
      <c r="BA1230" s="58"/>
      <c r="BB1230" s="58"/>
      <c r="BC1230" s="59"/>
    </row>
    <row r="1231" spans="52:55" x14ac:dyDescent="0.2">
      <c r="AZ1231" s="58"/>
      <c r="BA1231" s="58"/>
      <c r="BB1231" s="58"/>
      <c r="BC1231" s="59"/>
    </row>
    <row r="1232" spans="52:55" x14ac:dyDescent="0.2">
      <c r="AZ1232" s="58"/>
      <c r="BA1232" s="58"/>
      <c r="BB1232" s="58"/>
      <c r="BC1232" s="59"/>
    </row>
    <row r="1233" spans="52:55" x14ac:dyDescent="0.2">
      <c r="AZ1233" s="58"/>
      <c r="BA1233" s="58"/>
      <c r="BB1233" s="58"/>
      <c r="BC1233" s="59"/>
    </row>
    <row r="1234" spans="52:55" x14ac:dyDescent="0.2">
      <c r="AZ1234" s="58"/>
      <c r="BA1234" s="58"/>
      <c r="BB1234" s="58"/>
      <c r="BC1234" s="59"/>
    </row>
    <row r="1235" spans="52:55" x14ac:dyDescent="0.2">
      <c r="AZ1235" s="58"/>
      <c r="BA1235" s="58"/>
      <c r="BB1235" s="58"/>
      <c r="BC1235" s="59"/>
    </row>
    <row r="1236" spans="52:55" x14ac:dyDescent="0.2">
      <c r="AZ1236" s="58"/>
      <c r="BA1236" s="58"/>
      <c r="BB1236" s="58"/>
      <c r="BC1236" s="59"/>
    </row>
    <row r="1237" spans="52:55" x14ac:dyDescent="0.2">
      <c r="AZ1237" s="58"/>
      <c r="BA1237" s="58"/>
      <c r="BB1237" s="58"/>
      <c r="BC1237" s="59"/>
    </row>
    <row r="1238" spans="52:55" x14ac:dyDescent="0.2">
      <c r="AZ1238" s="58"/>
      <c r="BA1238" s="58"/>
      <c r="BB1238" s="58"/>
      <c r="BC1238" s="59"/>
    </row>
    <row r="1239" spans="52:55" x14ac:dyDescent="0.2">
      <c r="AZ1239" s="58"/>
      <c r="BA1239" s="58"/>
      <c r="BB1239" s="58"/>
      <c r="BC1239" s="59"/>
    </row>
    <row r="1240" spans="52:55" x14ac:dyDescent="0.2">
      <c r="AZ1240" s="58"/>
      <c r="BA1240" s="58"/>
      <c r="BB1240" s="58"/>
      <c r="BC1240" s="59"/>
    </row>
    <row r="1241" spans="52:55" x14ac:dyDescent="0.2">
      <c r="AZ1241" s="58"/>
      <c r="BA1241" s="58"/>
      <c r="BB1241" s="58"/>
      <c r="BC1241" s="59"/>
    </row>
    <row r="1242" spans="52:55" x14ac:dyDescent="0.2">
      <c r="AZ1242" s="58"/>
      <c r="BA1242" s="58"/>
      <c r="BB1242" s="58"/>
      <c r="BC1242" s="59"/>
    </row>
    <row r="1243" spans="52:55" x14ac:dyDescent="0.2">
      <c r="AZ1243" s="58"/>
      <c r="BA1243" s="58"/>
      <c r="BB1243" s="58"/>
      <c r="BC1243" s="59"/>
    </row>
    <row r="1244" spans="52:55" x14ac:dyDescent="0.2">
      <c r="AZ1244" s="58"/>
      <c r="BA1244" s="58"/>
      <c r="BB1244" s="58"/>
      <c r="BC1244" s="59"/>
    </row>
    <row r="1245" spans="52:55" x14ac:dyDescent="0.2">
      <c r="AZ1245" s="58"/>
      <c r="BA1245" s="58"/>
      <c r="BB1245" s="58"/>
      <c r="BC1245" s="59"/>
    </row>
    <row r="1246" spans="52:55" x14ac:dyDescent="0.2">
      <c r="AZ1246" s="58"/>
      <c r="BA1246" s="58"/>
      <c r="BB1246" s="58"/>
      <c r="BC1246" s="59"/>
    </row>
    <row r="1247" spans="52:55" x14ac:dyDescent="0.2">
      <c r="AZ1247" s="58"/>
      <c r="BA1247" s="58"/>
      <c r="BB1247" s="58"/>
      <c r="BC1247" s="59"/>
    </row>
    <row r="1248" spans="52:55" x14ac:dyDescent="0.2">
      <c r="AZ1248" s="58"/>
      <c r="BA1248" s="58"/>
      <c r="BB1248" s="58"/>
      <c r="BC1248" s="59"/>
    </row>
    <row r="1249" spans="52:55" x14ac:dyDescent="0.2">
      <c r="AZ1249" s="58"/>
      <c r="BA1249" s="58"/>
      <c r="BB1249" s="58"/>
      <c r="BC1249" s="59"/>
    </row>
    <row r="1250" spans="52:55" x14ac:dyDescent="0.2">
      <c r="AZ1250" s="58"/>
      <c r="BA1250" s="58"/>
      <c r="BB1250" s="58"/>
      <c r="BC1250" s="59"/>
    </row>
    <row r="1251" spans="52:55" x14ac:dyDescent="0.2">
      <c r="AZ1251" s="58"/>
      <c r="BA1251" s="58"/>
      <c r="BB1251" s="58"/>
      <c r="BC1251" s="59"/>
    </row>
    <row r="1252" spans="52:55" x14ac:dyDescent="0.2">
      <c r="AZ1252" s="58"/>
      <c r="BA1252" s="58"/>
      <c r="BB1252" s="58"/>
      <c r="BC1252" s="59"/>
    </row>
    <row r="1253" spans="52:55" x14ac:dyDescent="0.2">
      <c r="AZ1253" s="58"/>
      <c r="BA1253" s="58"/>
      <c r="BB1253" s="58"/>
      <c r="BC1253" s="59"/>
    </row>
    <row r="1254" spans="52:55" x14ac:dyDescent="0.2">
      <c r="AZ1254" s="58"/>
      <c r="BA1254" s="58"/>
      <c r="BB1254" s="58"/>
      <c r="BC1254" s="59"/>
    </row>
    <row r="1255" spans="52:55" x14ac:dyDescent="0.2">
      <c r="AZ1255" s="58"/>
      <c r="BA1255" s="58"/>
      <c r="BB1255" s="58"/>
      <c r="BC1255" s="59"/>
    </row>
    <row r="1256" spans="52:55" x14ac:dyDescent="0.2">
      <c r="AZ1256" s="58"/>
      <c r="BA1256" s="58"/>
      <c r="BB1256" s="58"/>
      <c r="BC1256" s="59"/>
    </row>
    <row r="1257" spans="52:55" x14ac:dyDescent="0.2">
      <c r="AZ1257" s="58"/>
      <c r="BA1257" s="58"/>
      <c r="BB1257" s="58"/>
      <c r="BC1257" s="59"/>
    </row>
    <row r="1258" spans="52:55" x14ac:dyDescent="0.2">
      <c r="AZ1258" s="58"/>
      <c r="BA1258" s="58"/>
      <c r="BB1258" s="58"/>
      <c r="BC1258" s="59"/>
    </row>
    <row r="1259" spans="52:55" x14ac:dyDescent="0.2">
      <c r="AZ1259" s="58"/>
      <c r="BA1259" s="58"/>
      <c r="BB1259" s="58"/>
      <c r="BC1259" s="59"/>
    </row>
    <row r="1260" spans="52:55" x14ac:dyDescent="0.2">
      <c r="AZ1260" s="58"/>
      <c r="BA1260" s="58"/>
      <c r="BB1260" s="58"/>
      <c r="BC1260" s="59"/>
    </row>
    <row r="1261" spans="52:55" x14ac:dyDescent="0.2">
      <c r="AZ1261" s="58"/>
      <c r="BA1261" s="58"/>
      <c r="BB1261" s="58"/>
      <c r="BC1261" s="59"/>
    </row>
    <row r="1262" spans="52:55" x14ac:dyDescent="0.2">
      <c r="AZ1262" s="58"/>
      <c r="BA1262" s="58"/>
      <c r="BB1262" s="58"/>
      <c r="BC1262" s="59"/>
    </row>
    <row r="1263" spans="52:55" x14ac:dyDescent="0.2">
      <c r="AZ1263" s="58"/>
      <c r="BA1263" s="58"/>
      <c r="BB1263" s="58"/>
      <c r="BC1263" s="59"/>
    </row>
    <row r="1264" spans="52:55" x14ac:dyDescent="0.2">
      <c r="AZ1264" s="58"/>
      <c r="BA1264" s="58"/>
      <c r="BB1264" s="58"/>
      <c r="BC1264" s="59"/>
    </row>
    <row r="1265" spans="52:55" x14ac:dyDescent="0.2">
      <c r="AZ1265" s="58"/>
      <c r="BA1265" s="58"/>
      <c r="BB1265" s="58"/>
      <c r="BC1265" s="59"/>
    </row>
    <row r="1266" spans="52:55" x14ac:dyDescent="0.2">
      <c r="AZ1266" s="58"/>
      <c r="BA1266" s="58"/>
      <c r="BB1266" s="58"/>
      <c r="BC1266" s="59"/>
    </row>
    <row r="1267" spans="52:55" x14ac:dyDescent="0.2">
      <c r="AZ1267" s="58"/>
      <c r="BA1267" s="58"/>
      <c r="BB1267" s="58"/>
      <c r="BC1267" s="59"/>
    </row>
    <row r="1268" spans="52:55" x14ac:dyDescent="0.2">
      <c r="AZ1268" s="58"/>
      <c r="BA1268" s="58"/>
      <c r="BB1268" s="58"/>
      <c r="BC1268" s="59"/>
    </row>
    <row r="1269" spans="52:55" x14ac:dyDescent="0.2">
      <c r="AZ1269" s="58"/>
      <c r="BA1269" s="58"/>
      <c r="BB1269" s="58"/>
      <c r="BC1269" s="59"/>
    </row>
    <row r="1270" spans="52:55" x14ac:dyDescent="0.2">
      <c r="AZ1270" s="58"/>
      <c r="BA1270" s="58"/>
      <c r="BB1270" s="58"/>
      <c r="BC1270" s="59"/>
    </row>
    <row r="1271" spans="52:55" x14ac:dyDescent="0.2">
      <c r="AZ1271" s="58"/>
      <c r="BA1271" s="58"/>
      <c r="BB1271" s="58"/>
      <c r="BC1271" s="59"/>
    </row>
    <row r="1272" spans="52:55" x14ac:dyDescent="0.2">
      <c r="AZ1272" s="58"/>
      <c r="BA1272" s="58"/>
      <c r="BB1272" s="58"/>
      <c r="BC1272" s="59"/>
    </row>
    <row r="1273" spans="52:55" x14ac:dyDescent="0.2">
      <c r="AZ1273" s="58"/>
      <c r="BA1273" s="58"/>
      <c r="BB1273" s="58"/>
      <c r="BC1273" s="59"/>
    </row>
    <row r="1274" spans="52:55" x14ac:dyDescent="0.2">
      <c r="AZ1274" s="58"/>
      <c r="BA1274" s="58"/>
      <c r="BB1274" s="58"/>
      <c r="BC1274" s="59"/>
    </row>
    <row r="1275" spans="52:55" x14ac:dyDescent="0.2">
      <c r="AZ1275" s="58"/>
      <c r="BA1275" s="58"/>
      <c r="BB1275" s="58"/>
      <c r="BC1275" s="59"/>
    </row>
    <row r="1276" spans="52:55" x14ac:dyDescent="0.2">
      <c r="AZ1276" s="58"/>
      <c r="BA1276" s="58"/>
      <c r="BB1276" s="58"/>
      <c r="BC1276" s="59"/>
    </row>
    <row r="1277" spans="52:55" x14ac:dyDescent="0.2">
      <c r="AZ1277" s="58"/>
      <c r="BA1277" s="58"/>
      <c r="BB1277" s="58"/>
      <c r="BC1277" s="59"/>
    </row>
    <row r="1278" spans="52:55" x14ac:dyDescent="0.2">
      <c r="AZ1278" s="58"/>
      <c r="BA1278" s="58"/>
      <c r="BB1278" s="58"/>
      <c r="BC1278" s="59"/>
    </row>
    <row r="1279" spans="52:55" x14ac:dyDescent="0.2">
      <c r="AZ1279" s="58"/>
      <c r="BA1279" s="58"/>
      <c r="BB1279" s="58"/>
      <c r="BC1279" s="59"/>
    </row>
    <row r="1280" spans="52:55" x14ac:dyDescent="0.2">
      <c r="AZ1280" s="58"/>
      <c r="BA1280" s="58"/>
      <c r="BB1280" s="58"/>
      <c r="BC1280" s="59"/>
    </row>
    <row r="1281" spans="52:55" x14ac:dyDescent="0.2">
      <c r="AZ1281" s="58"/>
      <c r="BA1281" s="58"/>
      <c r="BB1281" s="58"/>
      <c r="BC1281" s="59"/>
    </row>
    <row r="1282" spans="52:55" x14ac:dyDescent="0.2">
      <c r="AZ1282" s="58"/>
      <c r="BA1282" s="58"/>
      <c r="BB1282" s="58"/>
      <c r="BC1282" s="59"/>
    </row>
    <row r="1283" spans="52:55" x14ac:dyDescent="0.2">
      <c r="AZ1283" s="58"/>
      <c r="BA1283" s="58"/>
      <c r="BB1283" s="58"/>
      <c r="BC1283" s="59"/>
    </row>
    <row r="1284" spans="52:55" x14ac:dyDescent="0.2">
      <c r="AZ1284" s="58"/>
      <c r="BA1284" s="58"/>
      <c r="BB1284" s="58"/>
      <c r="BC1284" s="59"/>
    </row>
    <row r="1285" spans="52:55" x14ac:dyDescent="0.2">
      <c r="AZ1285" s="58"/>
      <c r="BA1285" s="58"/>
      <c r="BB1285" s="58"/>
      <c r="BC1285" s="59"/>
    </row>
    <row r="1286" spans="52:55" x14ac:dyDescent="0.2">
      <c r="AZ1286" s="58"/>
      <c r="BA1286" s="58"/>
      <c r="BB1286" s="58"/>
      <c r="BC1286" s="59"/>
    </row>
    <row r="1287" spans="52:55" x14ac:dyDescent="0.2">
      <c r="AZ1287" s="58"/>
      <c r="BA1287" s="58"/>
      <c r="BB1287" s="58"/>
      <c r="BC1287" s="59"/>
    </row>
    <row r="1288" spans="52:55" x14ac:dyDescent="0.2">
      <c r="AZ1288" s="58"/>
      <c r="BA1288" s="58"/>
      <c r="BB1288" s="58"/>
      <c r="BC1288" s="59"/>
    </row>
    <row r="1289" spans="52:55" x14ac:dyDescent="0.2">
      <c r="AZ1289" s="58"/>
      <c r="BA1289" s="58"/>
      <c r="BB1289" s="58"/>
      <c r="BC1289" s="59"/>
    </row>
    <row r="1290" spans="52:55" x14ac:dyDescent="0.2">
      <c r="AZ1290" s="58"/>
      <c r="BA1290" s="58"/>
      <c r="BB1290" s="58"/>
      <c r="BC1290" s="59"/>
    </row>
    <row r="1291" spans="52:55" x14ac:dyDescent="0.2">
      <c r="AZ1291" s="58"/>
      <c r="BA1291" s="58"/>
      <c r="BB1291" s="58"/>
      <c r="BC1291" s="59"/>
    </row>
    <row r="1292" spans="52:55" x14ac:dyDescent="0.2">
      <c r="AZ1292" s="58"/>
      <c r="BA1292" s="58"/>
      <c r="BB1292" s="58"/>
      <c r="BC1292" s="59"/>
    </row>
    <row r="1293" spans="52:55" x14ac:dyDescent="0.2">
      <c r="AZ1293" s="58"/>
      <c r="BA1293" s="58"/>
      <c r="BB1293" s="58"/>
      <c r="BC1293" s="59"/>
    </row>
    <row r="1294" spans="52:55" x14ac:dyDescent="0.2">
      <c r="AZ1294" s="58"/>
      <c r="BA1294" s="58"/>
      <c r="BB1294" s="58"/>
      <c r="BC1294" s="59"/>
    </row>
    <row r="1295" spans="52:55" x14ac:dyDescent="0.2">
      <c r="AZ1295" s="58"/>
      <c r="BA1295" s="58"/>
      <c r="BB1295" s="58"/>
      <c r="BC1295" s="59"/>
    </row>
    <row r="1296" spans="52:55" x14ac:dyDescent="0.2">
      <c r="AZ1296" s="58"/>
      <c r="BA1296" s="58"/>
      <c r="BB1296" s="58"/>
      <c r="BC1296" s="59"/>
    </row>
    <row r="1297" spans="52:55" x14ac:dyDescent="0.2">
      <c r="AZ1297" s="58"/>
      <c r="BA1297" s="58"/>
      <c r="BB1297" s="58"/>
      <c r="BC1297" s="59"/>
    </row>
    <row r="1298" spans="52:55" x14ac:dyDescent="0.2">
      <c r="AZ1298" s="58"/>
      <c r="BA1298" s="58"/>
      <c r="BB1298" s="58"/>
      <c r="BC1298" s="59"/>
    </row>
    <row r="1299" spans="52:55" x14ac:dyDescent="0.2">
      <c r="AZ1299" s="58"/>
      <c r="BA1299" s="58"/>
      <c r="BB1299" s="58"/>
      <c r="BC1299" s="59"/>
    </row>
    <row r="1300" spans="52:55" x14ac:dyDescent="0.2">
      <c r="AZ1300" s="58"/>
      <c r="BA1300" s="58"/>
      <c r="BB1300" s="58"/>
      <c r="BC1300" s="59"/>
    </row>
    <row r="1301" spans="52:55" x14ac:dyDescent="0.2">
      <c r="AZ1301" s="58"/>
      <c r="BA1301" s="58"/>
      <c r="BB1301" s="58"/>
      <c r="BC1301" s="59"/>
    </row>
    <row r="1302" spans="52:55" x14ac:dyDescent="0.2">
      <c r="AZ1302" s="58"/>
      <c r="BA1302" s="58"/>
      <c r="BB1302" s="58"/>
      <c r="BC1302" s="59"/>
    </row>
    <row r="1303" spans="52:55" x14ac:dyDescent="0.2">
      <c r="AZ1303" s="58"/>
      <c r="BA1303" s="58"/>
      <c r="BB1303" s="58"/>
      <c r="BC1303" s="59"/>
    </row>
    <row r="1304" spans="52:55" x14ac:dyDescent="0.2">
      <c r="AZ1304" s="58"/>
      <c r="BA1304" s="58"/>
      <c r="BB1304" s="58"/>
      <c r="BC1304" s="59"/>
    </row>
    <row r="1305" spans="52:55" x14ac:dyDescent="0.2">
      <c r="AZ1305" s="58"/>
      <c r="BA1305" s="58"/>
      <c r="BB1305" s="58"/>
      <c r="BC1305" s="59"/>
    </row>
    <row r="1306" spans="52:55" x14ac:dyDescent="0.2">
      <c r="AZ1306" s="58"/>
      <c r="BA1306" s="58"/>
      <c r="BB1306" s="58"/>
      <c r="BC1306" s="59"/>
    </row>
    <row r="1307" spans="52:55" x14ac:dyDescent="0.2">
      <c r="AZ1307" s="58"/>
      <c r="BA1307" s="58"/>
      <c r="BB1307" s="58"/>
      <c r="BC1307" s="59"/>
    </row>
    <row r="1308" spans="52:55" x14ac:dyDescent="0.2">
      <c r="AZ1308" s="58"/>
      <c r="BA1308" s="58"/>
      <c r="BB1308" s="58"/>
      <c r="BC1308" s="59"/>
    </row>
    <row r="1309" spans="52:55" x14ac:dyDescent="0.2">
      <c r="AZ1309" s="58"/>
      <c r="BA1309" s="58"/>
      <c r="BB1309" s="58"/>
      <c r="BC1309" s="59"/>
    </row>
    <row r="1310" spans="52:55" x14ac:dyDescent="0.2">
      <c r="AZ1310" s="58"/>
      <c r="BA1310" s="58"/>
      <c r="BB1310" s="58"/>
      <c r="BC1310" s="59"/>
    </row>
    <row r="1311" spans="52:55" x14ac:dyDescent="0.2">
      <c r="AZ1311" s="58"/>
      <c r="BA1311" s="58"/>
      <c r="BB1311" s="58"/>
      <c r="BC1311" s="59"/>
    </row>
    <row r="1312" spans="52:55" x14ac:dyDescent="0.2">
      <c r="AZ1312" s="58"/>
      <c r="BA1312" s="58"/>
      <c r="BB1312" s="58"/>
      <c r="BC1312" s="59"/>
    </row>
    <row r="1313" spans="52:55" x14ac:dyDescent="0.2">
      <c r="AZ1313" s="58"/>
      <c r="BA1313" s="58"/>
      <c r="BB1313" s="58"/>
      <c r="BC1313" s="59"/>
    </row>
    <row r="1314" spans="52:55" x14ac:dyDescent="0.2">
      <c r="AZ1314" s="58"/>
      <c r="BA1314" s="58"/>
      <c r="BB1314" s="58"/>
      <c r="BC1314" s="59"/>
    </row>
    <row r="1315" spans="52:55" x14ac:dyDescent="0.2">
      <c r="AZ1315" s="58"/>
      <c r="BA1315" s="58"/>
      <c r="BB1315" s="58"/>
      <c r="BC1315" s="59"/>
    </row>
    <row r="1316" spans="52:55" x14ac:dyDescent="0.2">
      <c r="AZ1316" s="58"/>
      <c r="BA1316" s="58"/>
      <c r="BB1316" s="58"/>
      <c r="BC1316" s="59"/>
    </row>
    <row r="1317" spans="52:55" x14ac:dyDescent="0.2">
      <c r="AZ1317" s="58"/>
      <c r="BA1317" s="58"/>
      <c r="BB1317" s="58"/>
      <c r="BC1317" s="59"/>
    </row>
    <row r="1318" spans="52:55" x14ac:dyDescent="0.2">
      <c r="AZ1318" s="58"/>
      <c r="BA1318" s="58"/>
      <c r="BB1318" s="58"/>
      <c r="BC1318" s="59"/>
    </row>
    <row r="1319" spans="52:55" x14ac:dyDescent="0.2">
      <c r="AZ1319" s="58"/>
      <c r="BA1319" s="58"/>
      <c r="BB1319" s="58"/>
      <c r="BC1319" s="59"/>
    </row>
    <row r="1320" spans="52:55" x14ac:dyDescent="0.2">
      <c r="AZ1320" s="58"/>
      <c r="BA1320" s="58"/>
      <c r="BB1320" s="58"/>
      <c r="BC1320" s="59"/>
    </row>
    <row r="1321" spans="52:55" x14ac:dyDescent="0.2">
      <c r="AZ1321" s="58"/>
      <c r="BA1321" s="58"/>
      <c r="BB1321" s="58"/>
      <c r="BC1321" s="59"/>
    </row>
    <row r="1322" spans="52:55" x14ac:dyDescent="0.2">
      <c r="AZ1322" s="58"/>
      <c r="BA1322" s="58"/>
      <c r="BB1322" s="58"/>
      <c r="BC1322" s="59"/>
    </row>
    <row r="1323" spans="52:55" x14ac:dyDescent="0.2">
      <c r="AZ1323" s="58"/>
      <c r="BA1323" s="58"/>
      <c r="BB1323" s="58"/>
      <c r="BC1323" s="59"/>
    </row>
    <row r="1324" spans="52:55" x14ac:dyDescent="0.2">
      <c r="AZ1324" s="58"/>
      <c r="BA1324" s="58"/>
      <c r="BB1324" s="58"/>
      <c r="BC1324" s="59"/>
    </row>
    <row r="1325" spans="52:55" x14ac:dyDescent="0.2">
      <c r="AZ1325" s="58"/>
      <c r="BA1325" s="58"/>
      <c r="BB1325" s="58"/>
      <c r="BC1325" s="59"/>
    </row>
    <row r="1326" spans="52:55" x14ac:dyDescent="0.2">
      <c r="AZ1326" s="58"/>
      <c r="BA1326" s="58"/>
      <c r="BB1326" s="58"/>
      <c r="BC1326" s="59"/>
    </row>
    <row r="1327" spans="52:55" x14ac:dyDescent="0.2">
      <c r="AZ1327" s="58"/>
      <c r="BA1327" s="58"/>
      <c r="BB1327" s="58"/>
      <c r="BC1327" s="59"/>
    </row>
    <row r="1328" spans="52:55" x14ac:dyDescent="0.2">
      <c r="AZ1328" s="58"/>
      <c r="BA1328" s="58"/>
      <c r="BB1328" s="58"/>
      <c r="BC1328" s="59"/>
    </row>
    <row r="1329" spans="52:55" x14ac:dyDescent="0.2">
      <c r="AZ1329" s="58"/>
      <c r="BA1329" s="58"/>
      <c r="BB1329" s="58"/>
      <c r="BC1329" s="59"/>
    </row>
    <row r="1330" spans="52:55" x14ac:dyDescent="0.2">
      <c r="AZ1330" s="58"/>
      <c r="BA1330" s="58"/>
      <c r="BB1330" s="58"/>
      <c r="BC1330" s="59"/>
    </row>
    <row r="1331" spans="52:55" x14ac:dyDescent="0.2">
      <c r="AZ1331" s="58"/>
      <c r="BA1331" s="58"/>
      <c r="BB1331" s="58"/>
      <c r="BC1331" s="59"/>
    </row>
    <row r="1332" spans="52:55" x14ac:dyDescent="0.2">
      <c r="AZ1332" s="58"/>
      <c r="BA1332" s="58"/>
      <c r="BB1332" s="58"/>
      <c r="BC1332" s="59"/>
    </row>
    <row r="1333" spans="52:55" x14ac:dyDescent="0.2">
      <c r="AZ1333" s="58"/>
      <c r="BA1333" s="58"/>
      <c r="BB1333" s="58"/>
      <c r="BC1333" s="59"/>
    </row>
    <row r="1334" spans="52:55" x14ac:dyDescent="0.2">
      <c r="AZ1334" s="58"/>
      <c r="BA1334" s="58"/>
      <c r="BB1334" s="58"/>
      <c r="BC1334" s="59"/>
    </row>
    <row r="1335" spans="52:55" x14ac:dyDescent="0.2">
      <c r="AZ1335" s="58"/>
      <c r="BA1335" s="58"/>
      <c r="BB1335" s="58"/>
      <c r="BC1335" s="59"/>
    </row>
    <row r="1336" spans="52:55" x14ac:dyDescent="0.2">
      <c r="AZ1336" s="58"/>
      <c r="BA1336" s="58"/>
      <c r="BB1336" s="58"/>
      <c r="BC1336" s="59"/>
    </row>
    <row r="1337" spans="52:55" x14ac:dyDescent="0.2">
      <c r="AZ1337" s="58"/>
      <c r="BA1337" s="58"/>
      <c r="BB1337" s="58"/>
      <c r="BC1337" s="59"/>
    </row>
    <row r="1338" spans="52:55" x14ac:dyDescent="0.2">
      <c r="AZ1338" s="58"/>
      <c r="BA1338" s="58"/>
      <c r="BB1338" s="58"/>
      <c r="BC1338" s="59"/>
    </row>
    <row r="1339" spans="52:55" x14ac:dyDescent="0.2">
      <c r="AZ1339" s="58"/>
      <c r="BA1339" s="58"/>
      <c r="BB1339" s="58"/>
      <c r="BC1339" s="59"/>
    </row>
    <row r="1340" spans="52:55" x14ac:dyDescent="0.2">
      <c r="AZ1340" s="58"/>
      <c r="BA1340" s="58"/>
      <c r="BB1340" s="58"/>
      <c r="BC1340" s="59"/>
    </row>
    <row r="1341" spans="52:55" x14ac:dyDescent="0.2">
      <c r="AZ1341" s="58"/>
      <c r="BA1341" s="58"/>
      <c r="BB1341" s="58"/>
      <c r="BC1341" s="59"/>
    </row>
    <row r="1342" spans="52:55" x14ac:dyDescent="0.2">
      <c r="AZ1342" s="58"/>
      <c r="BA1342" s="58"/>
      <c r="BB1342" s="58"/>
      <c r="BC1342" s="59"/>
    </row>
    <row r="1343" spans="52:55" x14ac:dyDescent="0.2">
      <c r="AZ1343" s="58"/>
      <c r="BA1343" s="58"/>
      <c r="BB1343" s="58"/>
      <c r="BC1343" s="59"/>
    </row>
    <row r="1344" spans="52:55" x14ac:dyDescent="0.2">
      <c r="AZ1344" s="58"/>
      <c r="BA1344" s="58"/>
      <c r="BB1344" s="58"/>
      <c r="BC1344" s="59"/>
    </row>
    <row r="1345" spans="52:55" x14ac:dyDescent="0.2">
      <c r="AZ1345" s="58"/>
      <c r="BA1345" s="58"/>
      <c r="BB1345" s="58"/>
      <c r="BC1345" s="59"/>
    </row>
    <row r="1346" spans="52:55" x14ac:dyDescent="0.2">
      <c r="AZ1346" s="58"/>
      <c r="BA1346" s="58"/>
      <c r="BB1346" s="58"/>
      <c r="BC1346" s="59"/>
    </row>
    <row r="1347" spans="52:55" x14ac:dyDescent="0.2">
      <c r="AZ1347" s="58"/>
      <c r="BA1347" s="58"/>
      <c r="BB1347" s="58"/>
      <c r="BC1347" s="59"/>
    </row>
    <row r="1348" spans="52:55" x14ac:dyDescent="0.2">
      <c r="AZ1348" s="58"/>
      <c r="BA1348" s="58"/>
      <c r="BB1348" s="58"/>
      <c r="BC1348" s="59"/>
    </row>
    <row r="1349" spans="52:55" x14ac:dyDescent="0.2">
      <c r="AZ1349" s="58"/>
      <c r="BA1349" s="58"/>
      <c r="BB1349" s="58"/>
      <c r="BC1349" s="59"/>
    </row>
    <row r="1350" spans="52:55" x14ac:dyDescent="0.2">
      <c r="AZ1350" s="58"/>
      <c r="BA1350" s="58"/>
      <c r="BB1350" s="58"/>
      <c r="BC1350" s="59"/>
    </row>
    <row r="1351" spans="52:55" x14ac:dyDescent="0.2">
      <c r="AZ1351" s="58"/>
      <c r="BA1351" s="58"/>
      <c r="BB1351" s="58"/>
      <c r="BC1351" s="59"/>
    </row>
    <row r="1352" spans="52:55" x14ac:dyDescent="0.2">
      <c r="AZ1352" s="58"/>
      <c r="BA1352" s="58"/>
      <c r="BB1352" s="58"/>
      <c r="BC1352" s="59"/>
    </row>
    <row r="1353" spans="52:55" x14ac:dyDescent="0.2">
      <c r="AZ1353" s="58"/>
      <c r="BA1353" s="58"/>
      <c r="BB1353" s="58"/>
      <c r="BC1353" s="59"/>
    </row>
    <row r="1354" spans="52:55" x14ac:dyDescent="0.2">
      <c r="AZ1354" s="58"/>
      <c r="BA1354" s="58"/>
      <c r="BB1354" s="58"/>
      <c r="BC1354" s="59"/>
    </row>
    <row r="1355" spans="52:55" x14ac:dyDescent="0.2">
      <c r="AZ1355" s="58"/>
      <c r="BA1355" s="58"/>
      <c r="BB1355" s="58"/>
      <c r="BC1355" s="59"/>
    </row>
    <row r="1356" spans="52:55" x14ac:dyDescent="0.2">
      <c r="AZ1356" s="58"/>
      <c r="BA1356" s="58"/>
      <c r="BB1356" s="58"/>
      <c r="BC1356" s="59"/>
    </row>
    <row r="1357" spans="52:55" x14ac:dyDescent="0.2">
      <c r="AZ1357" s="58"/>
      <c r="BA1357" s="58"/>
      <c r="BB1357" s="58"/>
      <c r="BC1357" s="59"/>
    </row>
    <row r="1358" spans="52:55" x14ac:dyDescent="0.2">
      <c r="AZ1358" s="58"/>
      <c r="BA1358" s="58"/>
      <c r="BB1358" s="58"/>
      <c r="BC1358" s="59"/>
    </row>
    <row r="1359" spans="52:55" x14ac:dyDescent="0.2">
      <c r="AZ1359" s="58"/>
      <c r="BA1359" s="58"/>
      <c r="BB1359" s="58"/>
      <c r="BC1359" s="59"/>
    </row>
    <row r="1360" spans="52:55" x14ac:dyDescent="0.2">
      <c r="AZ1360" s="58"/>
      <c r="BA1360" s="58"/>
      <c r="BB1360" s="58"/>
      <c r="BC1360" s="59"/>
    </row>
    <row r="1361" spans="52:55" x14ac:dyDescent="0.2">
      <c r="AZ1361" s="58"/>
      <c r="BA1361" s="58"/>
      <c r="BB1361" s="58"/>
      <c r="BC1361" s="59"/>
    </row>
    <row r="1362" spans="52:55" x14ac:dyDescent="0.2">
      <c r="AZ1362" s="58"/>
      <c r="BA1362" s="58"/>
      <c r="BB1362" s="58"/>
      <c r="BC1362" s="59"/>
    </row>
    <row r="1363" spans="52:55" x14ac:dyDescent="0.2">
      <c r="AZ1363" s="58"/>
      <c r="BA1363" s="58"/>
      <c r="BB1363" s="58"/>
      <c r="BC1363" s="59"/>
    </row>
    <row r="1364" spans="52:55" x14ac:dyDescent="0.2">
      <c r="AZ1364" s="58"/>
      <c r="BA1364" s="58"/>
      <c r="BB1364" s="58"/>
      <c r="BC1364" s="59"/>
    </row>
    <row r="1365" spans="52:55" x14ac:dyDescent="0.2">
      <c r="AZ1365" s="58"/>
      <c r="BA1365" s="58"/>
      <c r="BB1365" s="58"/>
      <c r="BC1365" s="59"/>
    </row>
    <row r="1366" spans="52:55" x14ac:dyDescent="0.2">
      <c r="AZ1366" s="58"/>
      <c r="BA1366" s="58"/>
      <c r="BB1366" s="58"/>
      <c r="BC1366" s="59"/>
    </row>
    <row r="1367" spans="52:55" x14ac:dyDescent="0.2">
      <c r="AZ1367" s="58"/>
      <c r="BA1367" s="58"/>
      <c r="BB1367" s="58"/>
      <c r="BC1367" s="59"/>
    </row>
    <row r="1368" spans="52:55" x14ac:dyDescent="0.2">
      <c r="AZ1368" s="58"/>
      <c r="BA1368" s="58"/>
      <c r="BB1368" s="58"/>
      <c r="BC1368" s="59"/>
    </row>
    <row r="1369" spans="52:55" x14ac:dyDescent="0.2">
      <c r="AZ1369" s="58"/>
      <c r="BA1369" s="58"/>
      <c r="BB1369" s="58"/>
      <c r="BC1369" s="59"/>
    </row>
    <row r="1370" spans="52:55" x14ac:dyDescent="0.2">
      <c r="AZ1370" s="58"/>
      <c r="BA1370" s="58"/>
      <c r="BB1370" s="58"/>
      <c r="BC1370" s="59"/>
    </row>
    <row r="1371" spans="52:55" x14ac:dyDescent="0.2">
      <c r="AZ1371" s="58"/>
      <c r="BA1371" s="58"/>
      <c r="BB1371" s="58"/>
      <c r="BC1371" s="59"/>
    </row>
    <row r="1372" spans="52:55" x14ac:dyDescent="0.2">
      <c r="AZ1372" s="58"/>
      <c r="BA1372" s="58"/>
      <c r="BB1372" s="58"/>
      <c r="BC1372" s="59"/>
    </row>
    <row r="1373" spans="52:55" x14ac:dyDescent="0.2">
      <c r="AZ1373" s="58"/>
      <c r="BA1373" s="58"/>
      <c r="BB1373" s="58"/>
      <c r="BC1373" s="59"/>
    </row>
    <row r="1374" spans="52:55" x14ac:dyDescent="0.2">
      <c r="AZ1374" s="58"/>
      <c r="BA1374" s="58"/>
      <c r="BB1374" s="58"/>
      <c r="BC1374" s="59"/>
    </row>
    <row r="1375" spans="52:55" x14ac:dyDescent="0.2">
      <c r="AZ1375" s="58"/>
      <c r="BA1375" s="58"/>
      <c r="BB1375" s="58"/>
      <c r="BC1375" s="59"/>
    </row>
    <row r="1376" spans="52:55" x14ac:dyDescent="0.2">
      <c r="AZ1376" s="58"/>
      <c r="BA1376" s="58"/>
      <c r="BB1376" s="58"/>
      <c r="BC1376" s="59"/>
    </row>
    <row r="1377" spans="52:55" x14ac:dyDescent="0.2">
      <c r="AZ1377" s="58"/>
      <c r="BA1377" s="58"/>
      <c r="BB1377" s="58"/>
      <c r="BC1377" s="59"/>
    </row>
    <row r="1378" spans="52:55" x14ac:dyDescent="0.2">
      <c r="AZ1378" s="58"/>
      <c r="BA1378" s="58"/>
      <c r="BB1378" s="58"/>
      <c r="BC1378" s="59"/>
    </row>
    <row r="1379" spans="52:55" x14ac:dyDescent="0.2">
      <c r="AZ1379" s="58"/>
      <c r="BA1379" s="58"/>
      <c r="BB1379" s="58"/>
      <c r="BC1379" s="59"/>
    </row>
    <row r="1380" spans="52:55" x14ac:dyDescent="0.2">
      <c r="AZ1380" s="58"/>
      <c r="BA1380" s="58"/>
      <c r="BB1380" s="58"/>
      <c r="BC1380" s="59"/>
    </row>
    <row r="1381" spans="52:55" x14ac:dyDescent="0.2">
      <c r="AZ1381" s="58"/>
      <c r="BA1381" s="58"/>
      <c r="BB1381" s="58"/>
      <c r="BC1381" s="59"/>
    </row>
    <row r="1382" spans="52:55" x14ac:dyDescent="0.2">
      <c r="AZ1382" s="58"/>
      <c r="BA1382" s="58"/>
      <c r="BB1382" s="58"/>
      <c r="BC1382" s="59"/>
    </row>
    <row r="1383" spans="52:55" x14ac:dyDescent="0.2">
      <c r="AZ1383" s="58"/>
      <c r="BA1383" s="58"/>
      <c r="BB1383" s="58"/>
      <c r="BC1383" s="59"/>
    </row>
    <row r="1384" spans="52:55" x14ac:dyDescent="0.2">
      <c r="AZ1384" s="58"/>
      <c r="BA1384" s="58"/>
      <c r="BB1384" s="58"/>
      <c r="BC1384" s="59"/>
    </row>
    <row r="1385" spans="52:55" x14ac:dyDescent="0.2">
      <c r="AZ1385" s="58"/>
      <c r="BA1385" s="58"/>
      <c r="BB1385" s="58"/>
      <c r="BC1385" s="59"/>
    </row>
    <row r="1386" spans="52:55" x14ac:dyDescent="0.2">
      <c r="AZ1386" s="58"/>
      <c r="BA1386" s="58"/>
      <c r="BB1386" s="58"/>
      <c r="BC1386" s="59"/>
    </row>
    <row r="1387" spans="52:55" x14ac:dyDescent="0.2">
      <c r="AZ1387" s="58"/>
      <c r="BA1387" s="58"/>
      <c r="BB1387" s="58"/>
      <c r="BC1387" s="59"/>
    </row>
    <row r="1388" spans="52:55" x14ac:dyDescent="0.2">
      <c r="AZ1388" s="58"/>
      <c r="BA1388" s="58"/>
      <c r="BB1388" s="58"/>
      <c r="BC1388" s="59"/>
    </row>
    <row r="1389" spans="52:55" x14ac:dyDescent="0.2">
      <c r="AZ1389" s="58"/>
      <c r="BA1389" s="58"/>
      <c r="BB1389" s="58"/>
      <c r="BC1389" s="59"/>
    </row>
    <row r="1390" spans="52:55" x14ac:dyDescent="0.2">
      <c r="AZ1390" s="58"/>
      <c r="BA1390" s="58"/>
      <c r="BB1390" s="58"/>
      <c r="BC1390" s="59"/>
    </row>
    <row r="1391" spans="52:55" x14ac:dyDescent="0.2">
      <c r="AZ1391" s="58"/>
      <c r="BA1391" s="58"/>
      <c r="BB1391" s="58"/>
      <c r="BC1391" s="59"/>
    </row>
    <row r="1392" spans="52:55" x14ac:dyDescent="0.2">
      <c r="AZ1392" s="58"/>
      <c r="BA1392" s="58"/>
      <c r="BB1392" s="58"/>
      <c r="BC1392" s="59"/>
    </row>
    <row r="1393" spans="52:55" x14ac:dyDescent="0.2">
      <c r="AZ1393" s="58"/>
      <c r="BA1393" s="58"/>
      <c r="BB1393" s="58"/>
      <c r="BC1393" s="59"/>
    </row>
    <row r="1394" spans="52:55" x14ac:dyDescent="0.2">
      <c r="AZ1394" s="58"/>
      <c r="BA1394" s="58"/>
      <c r="BB1394" s="58"/>
      <c r="BC1394" s="59"/>
    </row>
    <row r="1395" spans="52:55" x14ac:dyDescent="0.2">
      <c r="AZ1395" s="58"/>
      <c r="BA1395" s="58"/>
      <c r="BB1395" s="58"/>
      <c r="BC1395" s="59"/>
    </row>
    <row r="1396" spans="52:55" x14ac:dyDescent="0.2">
      <c r="AZ1396" s="58"/>
      <c r="BA1396" s="58"/>
      <c r="BB1396" s="58"/>
      <c r="BC1396" s="59"/>
    </row>
    <row r="1397" spans="52:55" x14ac:dyDescent="0.2">
      <c r="AZ1397" s="58"/>
      <c r="BA1397" s="58"/>
      <c r="BB1397" s="58"/>
      <c r="BC1397" s="59"/>
    </row>
    <row r="1398" spans="52:55" x14ac:dyDescent="0.2">
      <c r="AZ1398" s="58"/>
      <c r="BA1398" s="58"/>
      <c r="BB1398" s="58"/>
      <c r="BC1398" s="59"/>
    </row>
    <row r="1399" spans="52:55" x14ac:dyDescent="0.2">
      <c r="AZ1399" s="58"/>
      <c r="BA1399" s="58"/>
      <c r="BB1399" s="58"/>
      <c r="BC1399" s="59"/>
    </row>
    <row r="1400" spans="52:55" x14ac:dyDescent="0.2">
      <c r="AZ1400" s="58"/>
      <c r="BA1400" s="58"/>
      <c r="BB1400" s="58"/>
      <c r="BC1400" s="59"/>
    </row>
    <row r="1401" spans="52:55" x14ac:dyDescent="0.2">
      <c r="AZ1401" s="58"/>
      <c r="BA1401" s="58"/>
      <c r="BB1401" s="58"/>
      <c r="BC1401" s="59"/>
    </row>
    <row r="1402" spans="52:55" x14ac:dyDescent="0.2">
      <c r="AZ1402" s="58"/>
      <c r="BA1402" s="58"/>
      <c r="BB1402" s="58"/>
      <c r="BC1402" s="59"/>
    </row>
    <row r="1403" spans="52:55" x14ac:dyDescent="0.2">
      <c r="AZ1403" s="58"/>
      <c r="BA1403" s="58"/>
      <c r="BB1403" s="58"/>
      <c r="BC1403" s="59"/>
    </row>
    <row r="1404" spans="52:55" x14ac:dyDescent="0.2">
      <c r="AZ1404" s="58"/>
      <c r="BA1404" s="58"/>
      <c r="BB1404" s="58"/>
      <c r="BC1404" s="59"/>
    </row>
    <row r="1405" spans="52:55" x14ac:dyDescent="0.2">
      <c r="AZ1405" s="58"/>
      <c r="BA1405" s="58"/>
      <c r="BB1405" s="58"/>
      <c r="BC1405" s="59"/>
    </row>
    <row r="1406" spans="52:55" x14ac:dyDescent="0.2">
      <c r="AZ1406" s="58"/>
      <c r="BA1406" s="58"/>
      <c r="BB1406" s="58"/>
      <c r="BC1406" s="59"/>
    </row>
    <row r="1407" spans="52:55" x14ac:dyDescent="0.2">
      <c r="AZ1407" s="58"/>
      <c r="BA1407" s="58"/>
      <c r="BB1407" s="58"/>
      <c r="BC1407" s="59"/>
    </row>
    <row r="1408" spans="52:55" x14ac:dyDescent="0.2">
      <c r="AZ1408" s="58"/>
      <c r="BA1408" s="58"/>
      <c r="BB1408" s="58"/>
      <c r="BC1408" s="59"/>
    </row>
    <row r="1409" spans="52:55" x14ac:dyDescent="0.2">
      <c r="AZ1409" s="58"/>
      <c r="BA1409" s="58"/>
      <c r="BB1409" s="58"/>
      <c r="BC1409" s="59"/>
    </row>
    <row r="1410" spans="52:55" x14ac:dyDescent="0.2">
      <c r="AZ1410" s="58"/>
      <c r="BA1410" s="58"/>
      <c r="BB1410" s="58"/>
      <c r="BC1410" s="59"/>
    </row>
    <row r="1411" spans="52:55" x14ac:dyDescent="0.2">
      <c r="AZ1411" s="58"/>
      <c r="BA1411" s="58"/>
      <c r="BB1411" s="58"/>
      <c r="BC1411" s="59"/>
    </row>
    <row r="1412" spans="52:55" x14ac:dyDescent="0.2">
      <c r="AZ1412" s="58"/>
      <c r="BA1412" s="58"/>
      <c r="BB1412" s="58"/>
      <c r="BC1412" s="59"/>
    </row>
    <row r="1413" spans="52:55" x14ac:dyDescent="0.2">
      <c r="AZ1413" s="58"/>
      <c r="BA1413" s="58"/>
      <c r="BB1413" s="58"/>
      <c r="BC1413" s="59"/>
    </row>
    <row r="1414" spans="52:55" x14ac:dyDescent="0.2">
      <c r="AZ1414" s="58"/>
      <c r="BA1414" s="58"/>
      <c r="BB1414" s="58"/>
      <c r="BC1414" s="59"/>
    </row>
    <row r="1415" spans="52:55" x14ac:dyDescent="0.2">
      <c r="AZ1415" s="58"/>
      <c r="BA1415" s="58"/>
      <c r="BB1415" s="58"/>
      <c r="BC1415" s="59"/>
    </row>
    <row r="1416" spans="52:55" x14ac:dyDescent="0.2">
      <c r="AZ1416" s="58"/>
      <c r="BA1416" s="58"/>
      <c r="BB1416" s="58"/>
      <c r="BC1416" s="59"/>
    </row>
    <row r="1417" spans="52:55" x14ac:dyDescent="0.2">
      <c r="AZ1417" s="58"/>
      <c r="BA1417" s="58"/>
      <c r="BB1417" s="58"/>
      <c r="BC1417" s="59"/>
    </row>
    <row r="1418" spans="52:55" x14ac:dyDescent="0.2">
      <c r="AZ1418" s="58"/>
      <c r="BA1418" s="58"/>
      <c r="BB1418" s="58"/>
      <c r="BC1418" s="59"/>
    </row>
    <row r="1419" spans="52:55" x14ac:dyDescent="0.2">
      <c r="AZ1419" s="58"/>
      <c r="BA1419" s="58"/>
      <c r="BB1419" s="58"/>
      <c r="BC1419" s="59"/>
    </row>
    <row r="1420" spans="52:55" x14ac:dyDescent="0.2">
      <c r="AZ1420" s="58"/>
      <c r="BA1420" s="58"/>
      <c r="BB1420" s="58"/>
      <c r="BC1420" s="59"/>
    </row>
    <row r="1421" spans="52:55" x14ac:dyDescent="0.2">
      <c r="AZ1421" s="58"/>
      <c r="BA1421" s="58"/>
      <c r="BB1421" s="58"/>
      <c r="BC1421" s="59"/>
    </row>
    <row r="1422" spans="52:55" x14ac:dyDescent="0.2">
      <c r="AZ1422" s="58"/>
      <c r="BA1422" s="58"/>
      <c r="BB1422" s="58"/>
      <c r="BC1422" s="59"/>
    </row>
    <row r="1423" spans="52:55" x14ac:dyDescent="0.2">
      <c r="AZ1423" s="58"/>
      <c r="BA1423" s="58"/>
      <c r="BB1423" s="58"/>
      <c r="BC1423" s="59"/>
    </row>
    <row r="1424" spans="52:55" x14ac:dyDescent="0.2">
      <c r="AZ1424" s="58"/>
      <c r="BA1424" s="58"/>
      <c r="BB1424" s="58"/>
      <c r="BC1424" s="59"/>
    </row>
    <row r="1425" spans="52:55" x14ac:dyDescent="0.2">
      <c r="AZ1425" s="58"/>
      <c r="BA1425" s="58"/>
      <c r="BB1425" s="58"/>
      <c r="BC1425" s="59"/>
    </row>
    <row r="1426" spans="52:55" x14ac:dyDescent="0.2">
      <c r="AZ1426" s="58"/>
      <c r="BA1426" s="58"/>
      <c r="BB1426" s="58"/>
      <c r="BC1426" s="59"/>
    </row>
    <row r="1427" spans="52:55" x14ac:dyDescent="0.2">
      <c r="AZ1427" s="58"/>
      <c r="BA1427" s="58"/>
      <c r="BB1427" s="58"/>
      <c r="BC1427" s="59"/>
    </row>
    <row r="1428" spans="52:55" x14ac:dyDescent="0.2">
      <c r="AZ1428" s="58"/>
      <c r="BA1428" s="58"/>
      <c r="BB1428" s="58"/>
      <c r="BC1428" s="59"/>
    </row>
    <row r="1429" spans="52:55" x14ac:dyDescent="0.2">
      <c r="AZ1429" s="58"/>
      <c r="BA1429" s="58"/>
      <c r="BB1429" s="58"/>
      <c r="BC1429" s="59"/>
    </row>
    <row r="1430" spans="52:55" x14ac:dyDescent="0.2">
      <c r="AZ1430" s="58"/>
      <c r="BA1430" s="58"/>
      <c r="BB1430" s="58"/>
      <c r="BC1430" s="59"/>
    </row>
    <row r="1431" spans="52:55" x14ac:dyDescent="0.2">
      <c r="AZ1431" s="58"/>
      <c r="BA1431" s="58"/>
      <c r="BB1431" s="58"/>
      <c r="BC1431" s="59"/>
    </row>
    <row r="1432" spans="52:55" x14ac:dyDescent="0.2">
      <c r="AZ1432" s="58"/>
      <c r="BA1432" s="58"/>
      <c r="BB1432" s="58"/>
      <c r="BC1432" s="59"/>
    </row>
    <row r="1433" spans="52:55" x14ac:dyDescent="0.2">
      <c r="AZ1433" s="58"/>
      <c r="BA1433" s="58"/>
      <c r="BB1433" s="58"/>
      <c r="BC1433" s="59"/>
    </row>
    <row r="1434" spans="52:55" x14ac:dyDescent="0.2">
      <c r="AZ1434" s="58"/>
      <c r="BA1434" s="58"/>
      <c r="BB1434" s="58"/>
      <c r="BC1434" s="59"/>
    </row>
    <row r="1435" spans="52:55" x14ac:dyDescent="0.2">
      <c r="AZ1435" s="58"/>
      <c r="BA1435" s="58"/>
      <c r="BB1435" s="58"/>
      <c r="BC1435" s="59"/>
    </row>
    <row r="1436" spans="52:55" x14ac:dyDescent="0.2">
      <c r="AZ1436" s="58"/>
      <c r="BA1436" s="58"/>
      <c r="BB1436" s="58"/>
      <c r="BC1436" s="59"/>
    </row>
    <row r="1437" spans="52:55" x14ac:dyDescent="0.2">
      <c r="AZ1437" s="58"/>
      <c r="BA1437" s="58"/>
      <c r="BB1437" s="58"/>
      <c r="BC1437" s="59"/>
    </row>
    <row r="1438" spans="52:55" x14ac:dyDescent="0.2">
      <c r="AZ1438" s="58"/>
      <c r="BA1438" s="58"/>
      <c r="BB1438" s="58"/>
      <c r="BC1438" s="59"/>
    </row>
    <row r="1439" spans="52:55" x14ac:dyDescent="0.2">
      <c r="AZ1439" s="58"/>
      <c r="BA1439" s="58"/>
      <c r="BB1439" s="58"/>
      <c r="BC1439" s="59"/>
    </row>
    <row r="1440" spans="52:55" x14ac:dyDescent="0.2">
      <c r="AZ1440" s="58"/>
      <c r="BA1440" s="58"/>
      <c r="BB1440" s="58"/>
      <c r="BC1440" s="59"/>
    </row>
    <row r="1441" spans="52:55" x14ac:dyDescent="0.2">
      <c r="AZ1441" s="58"/>
      <c r="BA1441" s="58"/>
      <c r="BB1441" s="58"/>
      <c r="BC1441" s="59"/>
    </row>
    <row r="1442" spans="52:55" x14ac:dyDescent="0.2">
      <c r="AZ1442" s="58"/>
      <c r="BA1442" s="58"/>
      <c r="BB1442" s="58"/>
      <c r="BC1442" s="59"/>
    </row>
    <row r="1443" spans="52:55" x14ac:dyDescent="0.2">
      <c r="AZ1443" s="58"/>
      <c r="BA1443" s="58"/>
      <c r="BB1443" s="58"/>
      <c r="BC1443" s="59"/>
    </row>
    <row r="1444" spans="52:55" x14ac:dyDescent="0.2">
      <c r="AZ1444" s="58"/>
      <c r="BA1444" s="58"/>
      <c r="BB1444" s="58"/>
      <c r="BC1444" s="59"/>
    </row>
    <row r="1445" spans="52:55" x14ac:dyDescent="0.2">
      <c r="AZ1445" s="58"/>
      <c r="BA1445" s="58"/>
      <c r="BB1445" s="58"/>
      <c r="BC1445" s="59"/>
    </row>
    <row r="1446" spans="52:55" x14ac:dyDescent="0.2">
      <c r="AZ1446" s="58"/>
      <c r="BA1446" s="58"/>
      <c r="BB1446" s="58"/>
      <c r="BC1446" s="59"/>
    </row>
    <row r="1447" spans="52:55" x14ac:dyDescent="0.2">
      <c r="AZ1447" s="58"/>
      <c r="BA1447" s="58"/>
      <c r="BB1447" s="58"/>
      <c r="BC1447" s="59"/>
    </row>
    <row r="1448" spans="52:55" x14ac:dyDescent="0.2">
      <c r="AZ1448" s="58"/>
      <c r="BA1448" s="58"/>
      <c r="BB1448" s="58"/>
      <c r="BC1448" s="59"/>
    </row>
    <row r="1449" spans="52:55" x14ac:dyDescent="0.2">
      <c r="AZ1449" s="58"/>
      <c r="BA1449" s="58"/>
      <c r="BB1449" s="58"/>
      <c r="BC1449" s="59"/>
    </row>
    <row r="1450" spans="52:55" x14ac:dyDescent="0.2">
      <c r="AZ1450" s="58"/>
      <c r="BA1450" s="58"/>
      <c r="BB1450" s="58"/>
      <c r="BC1450" s="59"/>
    </row>
    <row r="1451" spans="52:55" x14ac:dyDescent="0.2">
      <c r="AZ1451" s="58"/>
      <c r="BA1451" s="58"/>
      <c r="BB1451" s="58"/>
      <c r="BC1451" s="59"/>
    </row>
    <row r="1452" spans="52:55" x14ac:dyDescent="0.2">
      <c r="AZ1452" s="58"/>
      <c r="BA1452" s="58"/>
      <c r="BB1452" s="58"/>
      <c r="BC1452" s="59"/>
    </row>
    <row r="1453" spans="52:55" x14ac:dyDescent="0.2">
      <c r="AZ1453" s="58"/>
      <c r="BA1453" s="58"/>
      <c r="BB1453" s="58"/>
      <c r="BC1453" s="59"/>
    </row>
    <row r="1454" spans="52:55" x14ac:dyDescent="0.2">
      <c r="AZ1454" s="58"/>
      <c r="BA1454" s="58"/>
      <c r="BB1454" s="58"/>
      <c r="BC1454" s="59"/>
    </row>
    <row r="1455" spans="52:55" x14ac:dyDescent="0.2">
      <c r="AZ1455" s="58"/>
      <c r="BA1455" s="58"/>
      <c r="BB1455" s="58"/>
      <c r="BC1455" s="59"/>
    </row>
    <row r="1456" spans="52:55" x14ac:dyDescent="0.2">
      <c r="AZ1456" s="58"/>
      <c r="BA1456" s="58"/>
      <c r="BB1456" s="58"/>
      <c r="BC1456" s="59"/>
    </row>
    <row r="1457" spans="52:55" x14ac:dyDescent="0.2">
      <c r="AZ1457" s="58"/>
      <c r="BA1457" s="58"/>
      <c r="BB1457" s="58"/>
      <c r="BC1457" s="59"/>
    </row>
    <row r="1458" spans="52:55" x14ac:dyDescent="0.2">
      <c r="AZ1458" s="58"/>
      <c r="BA1458" s="58"/>
      <c r="BB1458" s="58"/>
      <c r="BC1458" s="59"/>
    </row>
    <row r="1459" spans="52:55" x14ac:dyDescent="0.2">
      <c r="AZ1459" s="58"/>
      <c r="BA1459" s="58"/>
      <c r="BB1459" s="58"/>
      <c r="BC1459" s="59"/>
    </row>
    <row r="1460" spans="52:55" x14ac:dyDescent="0.2">
      <c r="AZ1460" s="58"/>
      <c r="BA1460" s="58"/>
      <c r="BB1460" s="58"/>
      <c r="BC1460" s="59"/>
    </row>
    <row r="1461" spans="52:55" x14ac:dyDescent="0.2">
      <c r="AZ1461" s="58"/>
      <c r="BA1461" s="58"/>
      <c r="BB1461" s="58"/>
      <c r="BC1461" s="59"/>
    </row>
    <row r="1462" spans="52:55" x14ac:dyDescent="0.2">
      <c r="AZ1462" s="58"/>
      <c r="BA1462" s="58"/>
      <c r="BB1462" s="58"/>
      <c r="BC1462" s="59"/>
    </row>
    <row r="1463" spans="52:55" x14ac:dyDescent="0.2">
      <c r="AZ1463" s="58"/>
      <c r="BA1463" s="58"/>
      <c r="BB1463" s="58"/>
      <c r="BC1463" s="59"/>
    </row>
    <row r="1464" spans="52:55" x14ac:dyDescent="0.2">
      <c r="AZ1464" s="58"/>
      <c r="BA1464" s="58"/>
      <c r="BB1464" s="58"/>
      <c r="BC1464" s="59"/>
    </row>
    <row r="1465" spans="52:55" x14ac:dyDescent="0.2">
      <c r="AZ1465" s="58"/>
      <c r="BA1465" s="58"/>
      <c r="BB1465" s="58"/>
      <c r="BC1465" s="59"/>
    </row>
    <row r="1466" spans="52:55" x14ac:dyDescent="0.2">
      <c r="AZ1466" s="58"/>
      <c r="BA1466" s="58"/>
      <c r="BB1466" s="58"/>
      <c r="BC1466" s="59"/>
    </row>
    <row r="1467" spans="52:55" x14ac:dyDescent="0.2">
      <c r="AZ1467" s="58"/>
      <c r="BA1467" s="58"/>
      <c r="BB1467" s="58"/>
      <c r="BC1467" s="59"/>
    </row>
    <row r="1468" spans="52:55" x14ac:dyDescent="0.2">
      <c r="AZ1468" s="58"/>
      <c r="BA1468" s="58"/>
      <c r="BB1468" s="58"/>
      <c r="BC1468" s="59"/>
    </row>
    <row r="1469" spans="52:55" x14ac:dyDescent="0.2">
      <c r="AZ1469" s="58"/>
      <c r="BA1469" s="58"/>
      <c r="BB1469" s="58"/>
      <c r="BC1469" s="59"/>
    </row>
    <row r="1470" spans="52:55" x14ac:dyDescent="0.2">
      <c r="AZ1470" s="58"/>
      <c r="BA1470" s="58"/>
      <c r="BB1470" s="58"/>
      <c r="BC1470" s="59"/>
    </row>
    <row r="1471" spans="52:55" x14ac:dyDescent="0.2">
      <c r="AZ1471" s="58"/>
      <c r="BA1471" s="58"/>
      <c r="BB1471" s="58"/>
      <c r="BC1471" s="59"/>
    </row>
    <row r="1472" spans="52:55" x14ac:dyDescent="0.2">
      <c r="AZ1472" s="58"/>
      <c r="BA1472" s="58"/>
      <c r="BB1472" s="58"/>
      <c r="BC1472" s="59"/>
    </row>
    <row r="1473" spans="52:55" x14ac:dyDescent="0.2">
      <c r="AZ1473" s="58"/>
      <c r="BA1473" s="58"/>
      <c r="BB1473" s="58"/>
      <c r="BC1473" s="59"/>
    </row>
    <row r="1474" spans="52:55" x14ac:dyDescent="0.2">
      <c r="AZ1474" s="58"/>
      <c r="BA1474" s="58"/>
      <c r="BB1474" s="58"/>
      <c r="BC1474" s="59"/>
    </row>
    <row r="1475" spans="52:55" x14ac:dyDescent="0.2">
      <c r="AZ1475" s="58"/>
      <c r="BA1475" s="58"/>
      <c r="BB1475" s="58"/>
      <c r="BC1475" s="59"/>
    </row>
    <row r="1476" spans="52:55" x14ac:dyDescent="0.2">
      <c r="AZ1476" s="58"/>
      <c r="BA1476" s="58"/>
      <c r="BB1476" s="58"/>
      <c r="BC1476" s="59"/>
    </row>
    <row r="1477" spans="52:55" x14ac:dyDescent="0.2">
      <c r="AZ1477" s="58"/>
      <c r="BA1477" s="58"/>
      <c r="BB1477" s="58"/>
      <c r="BC1477" s="59"/>
    </row>
    <row r="1478" spans="52:55" x14ac:dyDescent="0.2">
      <c r="AZ1478" s="58"/>
      <c r="BA1478" s="58"/>
      <c r="BB1478" s="58"/>
      <c r="BC1478" s="59"/>
    </row>
    <row r="1479" spans="52:55" x14ac:dyDescent="0.2">
      <c r="AZ1479" s="58"/>
      <c r="BA1479" s="58"/>
      <c r="BB1479" s="58"/>
      <c r="BC1479" s="59"/>
    </row>
    <row r="1480" spans="52:55" x14ac:dyDescent="0.2">
      <c r="AZ1480" s="58"/>
      <c r="BA1480" s="58"/>
      <c r="BB1480" s="58"/>
      <c r="BC1480" s="59"/>
    </row>
    <row r="1481" spans="52:55" x14ac:dyDescent="0.2">
      <c r="AZ1481" s="58"/>
      <c r="BA1481" s="58"/>
      <c r="BB1481" s="58"/>
      <c r="BC1481" s="59"/>
    </row>
    <row r="1482" spans="52:55" x14ac:dyDescent="0.2">
      <c r="AZ1482" s="58"/>
      <c r="BA1482" s="58"/>
      <c r="BB1482" s="58"/>
      <c r="BC1482" s="59"/>
    </row>
    <row r="1483" spans="52:55" x14ac:dyDescent="0.2">
      <c r="AZ1483" s="58"/>
      <c r="BA1483" s="58"/>
      <c r="BB1483" s="58"/>
      <c r="BC1483" s="59"/>
    </row>
    <row r="1484" spans="52:55" x14ac:dyDescent="0.2">
      <c r="AZ1484" s="58"/>
      <c r="BA1484" s="58"/>
      <c r="BB1484" s="58"/>
      <c r="BC1484" s="59"/>
    </row>
    <row r="1485" spans="52:55" x14ac:dyDescent="0.2">
      <c r="AZ1485" s="58"/>
      <c r="BA1485" s="58"/>
      <c r="BB1485" s="58"/>
      <c r="BC1485" s="59"/>
    </row>
    <row r="1486" spans="52:55" x14ac:dyDescent="0.2">
      <c r="AZ1486" s="58"/>
      <c r="BA1486" s="58"/>
      <c r="BB1486" s="58"/>
      <c r="BC1486" s="59"/>
    </row>
    <row r="1487" spans="52:55" x14ac:dyDescent="0.2">
      <c r="AZ1487" s="58"/>
      <c r="BA1487" s="58"/>
      <c r="BB1487" s="58"/>
      <c r="BC1487" s="59"/>
    </row>
    <row r="1488" spans="52:55" x14ac:dyDescent="0.2">
      <c r="AZ1488" s="58"/>
      <c r="BA1488" s="58"/>
      <c r="BB1488" s="58"/>
      <c r="BC1488" s="59"/>
    </row>
    <row r="1489" spans="52:55" x14ac:dyDescent="0.2">
      <c r="AZ1489" s="58"/>
      <c r="BA1489" s="58"/>
      <c r="BB1489" s="58"/>
      <c r="BC1489" s="59"/>
    </row>
    <row r="1490" spans="52:55" x14ac:dyDescent="0.2">
      <c r="AZ1490" s="58"/>
      <c r="BA1490" s="58"/>
      <c r="BB1490" s="58"/>
      <c r="BC1490" s="59"/>
    </row>
    <row r="1491" spans="52:55" x14ac:dyDescent="0.2">
      <c r="AZ1491" s="58"/>
      <c r="BA1491" s="58"/>
      <c r="BB1491" s="58"/>
      <c r="BC1491" s="59"/>
    </row>
    <row r="1492" spans="52:55" x14ac:dyDescent="0.2">
      <c r="AZ1492" s="58"/>
      <c r="BA1492" s="58"/>
      <c r="BB1492" s="58"/>
      <c r="BC1492" s="59"/>
    </row>
    <row r="1493" spans="52:55" x14ac:dyDescent="0.2">
      <c r="AZ1493" s="58"/>
      <c r="BA1493" s="58"/>
      <c r="BB1493" s="58"/>
      <c r="BC1493" s="59"/>
    </row>
    <row r="1494" spans="52:55" x14ac:dyDescent="0.2">
      <c r="AZ1494" s="58"/>
      <c r="BA1494" s="58"/>
      <c r="BB1494" s="58"/>
      <c r="BC1494" s="59"/>
    </row>
    <row r="1495" spans="52:55" x14ac:dyDescent="0.2">
      <c r="AZ1495" s="58"/>
      <c r="BA1495" s="58"/>
      <c r="BB1495" s="58"/>
      <c r="BC1495" s="59"/>
    </row>
    <row r="1496" spans="52:55" x14ac:dyDescent="0.2">
      <c r="AZ1496" s="58"/>
      <c r="BA1496" s="58"/>
      <c r="BB1496" s="58"/>
      <c r="BC1496" s="59"/>
    </row>
    <row r="1497" spans="52:55" x14ac:dyDescent="0.2">
      <c r="AZ1497" s="58"/>
      <c r="BA1497" s="58"/>
      <c r="BB1497" s="58"/>
      <c r="BC1497" s="59"/>
    </row>
    <row r="1498" spans="52:55" x14ac:dyDescent="0.2">
      <c r="AZ1498" s="58"/>
      <c r="BA1498" s="58"/>
      <c r="BB1498" s="58"/>
      <c r="BC1498" s="59"/>
    </row>
    <row r="1499" spans="52:55" x14ac:dyDescent="0.2">
      <c r="AZ1499" s="58"/>
      <c r="BA1499" s="58"/>
      <c r="BB1499" s="58"/>
      <c r="BC1499" s="59"/>
    </row>
    <row r="1500" spans="52:55" x14ac:dyDescent="0.2">
      <c r="AZ1500" s="58"/>
      <c r="BA1500" s="58"/>
      <c r="BB1500" s="58"/>
      <c r="BC1500" s="59"/>
    </row>
    <row r="1501" spans="52:55" x14ac:dyDescent="0.2">
      <c r="AZ1501" s="58"/>
      <c r="BA1501" s="58"/>
      <c r="BB1501" s="58"/>
      <c r="BC1501" s="59"/>
    </row>
    <row r="1502" spans="52:55" x14ac:dyDescent="0.2">
      <c r="AZ1502" s="58"/>
      <c r="BA1502" s="58"/>
      <c r="BB1502" s="58"/>
      <c r="BC1502" s="59"/>
    </row>
    <row r="1503" spans="52:55" x14ac:dyDescent="0.2">
      <c r="AZ1503" s="58"/>
      <c r="BA1503" s="58"/>
      <c r="BB1503" s="58"/>
      <c r="BC1503" s="59"/>
    </row>
    <row r="1504" spans="52:55" x14ac:dyDescent="0.2">
      <c r="AZ1504" s="58"/>
      <c r="BA1504" s="58"/>
      <c r="BB1504" s="58"/>
      <c r="BC1504" s="59"/>
    </row>
    <row r="1505" spans="52:55" x14ac:dyDescent="0.2">
      <c r="AZ1505" s="58"/>
      <c r="BA1505" s="58"/>
      <c r="BB1505" s="58"/>
      <c r="BC1505" s="59"/>
    </row>
    <row r="1506" spans="52:55" x14ac:dyDescent="0.2">
      <c r="AZ1506" s="58"/>
      <c r="BA1506" s="58"/>
      <c r="BB1506" s="58"/>
      <c r="BC1506" s="59"/>
    </row>
    <row r="1507" spans="52:55" x14ac:dyDescent="0.2">
      <c r="AZ1507" s="58"/>
      <c r="BA1507" s="58"/>
      <c r="BB1507" s="58"/>
      <c r="BC1507" s="59"/>
    </row>
    <row r="1508" spans="52:55" x14ac:dyDescent="0.2">
      <c r="AZ1508" s="58"/>
      <c r="BA1508" s="58"/>
      <c r="BB1508" s="58"/>
      <c r="BC1508" s="59"/>
    </row>
    <row r="1509" spans="52:55" x14ac:dyDescent="0.2">
      <c r="AZ1509" s="58"/>
      <c r="BA1509" s="58"/>
      <c r="BB1509" s="58"/>
      <c r="BC1509" s="59"/>
    </row>
    <row r="1510" spans="52:55" x14ac:dyDescent="0.2">
      <c r="AZ1510" s="58"/>
      <c r="BA1510" s="58"/>
      <c r="BB1510" s="58"/>
      <c r="BC1510" s="59"/>
    </row>
    <row r="1511" spans="52:55" x14ac:dyDescent="0.2">
      <c r="AZ1511" s="58"/>
      <c r="BA1511" s="58"/>
      <c r="BB1511" s="58"/>
      <c r="BC1511" s="59"/>
    </row>
    <row r="1512" spans="52:55" x14ac:dyDescent="0.2">
      <c r="AZ1512" s="58"/>
      <c r="BA1512" s="58"/>
      <c r="BB1512" s="58"/>
      <c r="BC1512" s="59"/>
    </row>
    <row r="1513" spans="52:55" x14ac:dyDescent="0.2">
      <c r="AZ1513" s="58"/>
      <c r="BA1513" s="58"/>
      <c r="BB1513" s="58"/>
      <c r="BC1513" s="59"/>
    </row>
    <row r="1514" spans="52:55" x14ac:dyDescent="0.2">
      <c r="AZ1514" s="58"/>
      <c r="BA1514" s="58"/>
      <c r="BB1514" s="58"/>
      <c r="BC1514" s="59"/>
    </row>
    <row r="1515" spans="52:55" x14ac:dyDescent="0.2">
      <c r="AZ1515" s="58"/>
      <c r="BA1515" s="58"/>
      <c r="BB1515" s="58"/>
      <c r="BC1515" s="59"/>
    </row>
    <row r="1516" spans="52:55" x14ac:dyDescent="0.2">
      <c r="AZ1516" s="58"/>
      <c r="BA1516" s="58"/>
      <c r="BB1516" s="58"/>
      <c r="BC1516" s="59"/>
    </row>
    <row r="1517" spans="52:55" x14ac:dyDescent="0.2">
      <c r="AZ1517" s="58"/>
      <c r="BA1517" s="58"/>
      <c r="BB1517" s="58"/>
      <c r="BC1517" s="59"/>
    </row>
    <row r="1518" spans="52:55" x14ac:dyDescent="0.2">
      <c r="AZ1518" s="58"/>
      <c r="BA1518" s="58"/>
      <c r="BB1518" s="58"/>
      <c r="BC1518" s="59"/>
    </row>
    <row r="1519" spans="52:55" x14ac:dyDescent="0.2">
      <c r="AZ1519" s="58"/>
      <c r="BA1519" s="58"/>
      <c r="BB1519" s="58"/>
      <c r="BC1519" s="59"/>
    </row>
    <row r="1520" spans="52:55" x14ac:dyDescent="0.2">
      <c r="AZ1520" s="58"/>
      <c r="BA1520" s="58"/>
      <c r="BB1520" s="58"/>
      <c r="BC1520" s="59"/>
    </row>
    <row r="1521" spans="52:55" x14ac:dyDescent="0.2">
      <c r="AZ1521" s="58"/>
      <c r="BA1521" s="58"/>
      <c r="BB1521" s="58"/>
      <c r="BC1521" s="59"/>
    </row>
    <row r="1522" spans="52:55" x14ac:dyDescent="0.2">
      <c r="AZ1522" s="58"/>
      <c r="BA1522" s="58"/>
      <c r="BB1522" s="58"/>
      <c r="BC1522" s="59"/>
    </row>
    <row r="1523" spans="52:55" x14ac:dyDescent="0.2">
      <c r="AZ1523" s="58"/>
      <c r="BA1523" s="58"/>
      <c r="BB1523" s="58"/>
      <c r="BC1523" s="59"/>
    </row>
    <row r="1524" spans="52:55" x14ac:dyDescent="0.2">
      <c r="AZ1524" s="58"/>
      <c r="BA1524" s="58"/>
      <c r="BB1524" s="58"/>
      <c r="BC1524" s="59"/>
    </row>
    <row r="1525" spans="52:55" x14ac:dyDescent="0.2">
      <c r="AZ1525" s="58"/>
      <c r="BA1525" s="58"/>
      <c r="BB1525" s="58"/>
      <c r="BC1525" s="59"/>
    </row>
    <row r="1526" spans="52:55" x14ac:dyDescent="0.2">
      <c r="AZ1526" s="58"/>
      <c r="BA1526" s="58"/>
      <c r="BB1526" s="58"/>
      <c r="BC1526" s="59"/>
    </row>
    <row r="1527" spans="52:55" x14ac:dyDescent="0.2">
      <c r="AZ1527" s="58"/>
      <c r="BA1527" s="58"/>
      <c r="BB1527" s="58"/>
      <c r="BC1527" s="59"/>
    </row>
    <row r="1528" spans="52:55" x14ac:dyDescent="0.2">
      <c r="AZ1528" s="58"/>
      <c r="BA1528" s="58"/>
      <c r="BB1528" s="58"/>
      <c r="BC1528" s="59"/>
    </row>
    <row r="1529" spans="52:55" x14ac:dyDescent="0.2">
      <c r="AZ1529" s="58"/>
      <c r="BA1529" s="58"/>
      <c r="BB1529" s="58"/>
      <c r="BC1529" s="59"/>
    </row>
    <row r="1530" spans="52:55" x14ac:dyDescent="0.2">
      <c r="AZ1530" s="58"/>
      <c r="BA1530" s="58"/>
      <c r="BB1530" s="58"/>
      <c r="BC1530" s="59"/>
    </row>
    <row r="1531" spans="52:55" x14ac:dyDescent="0.2">
      <c r="AZ1531" s="58"/>
      <c r="BA1531" s="58"/>
      <c r="BB1531" s="58"/>
      <c r="BC1531" s="59"/>
    </row>
    <row r="1532" spans="52:55" x14ac:dyDescent="0.2">
      <c r="AZ1532" s="58"/>
      <c r="BA1532" s="58"/>
      <c r="BB1532" s="58"/>
      <c r="BC1532" s="59"/>
    </row>
    <row r="1533" spans="52:55" x14ac:dyDescent="0.2">
      <c r="AZ1533" s="58"/>
      <c r="BA1533" s="58"/>
      <c r="BB1533" s="58"/>
      <c r="BC1533" s="59"/>
    </row>
    <row r="1534" spans="52:55" x14ac:dyDescent="0.2">
      <c r="AZ1534" s="58"/>
      <c r="BA1534" s="58"/>
      <c r="BB1534" s="58"/>
      <c r="BC1534" s="59"/>
    </row>
    <row r="1535" spans="52:55" x14ac:dyDescent="0.2">
      <c r="AZ1535" s="58"/>
      <c r="BA1535" s="58"/>
      <c r="BB1535" s="58"/>
      <c r="BC1535" s="59"/>
    </row>
    <row r="1536" spans="52:55" x14ac:dyDescent="0.2">
      <c r="AZ1536" s="58"/>
      <c r="BA1536" s="58"/>
      <c r="BB1536" s="58"/>
      <c r="BC1536" s="59"/>
    </row>
    <row r="1537" spans="52:55" x14ac:dyDescent="0.2">
      <c r="AZ1537" s="58"/>
      <c r="BA1537" s="58"/>
      <c r="BB1537" s="58"/>
      <c r="BC1537" s="59"/>
    </row>
    <row r="1538" spans="52:55" x14ac:dyDescent="0.2">
      <c r="AZ1538" s="58"/>
      <c r="BA1538" s="58"/>
      <c r="BB1538" s="58"/>
      <c r="BC1538" s="59"/>
    </row>
    <row r="1539" spans="52:55" x14ac:dyDescent="0.2">
      <c r="AZ1539" s="58"/>
      <c r="BA1539" s="58"/>
      <c r="BB1539" s="58"/>
      <c r="BC1539" s="59"/>
    </row>
    <row r="1540" spans="52:55" x14ac:dyDescent="0.2">
      <c r="AZ1540" s="58"/>
      <c r="BA1540" s="58"/>
      <c r="BB1540" s="58"/>
      <c r="BC1540" s="59"/>
    </row>
    <row r="1541" spans="52:55" x14ac:dyDescent="0.2">
      <c r="AZ1541" s="58"/>
      <c r="BA1541" s="58"/>
      <c r="BB1541" s="58"/>
      <c r="BC1541" s="59"/>
    </row>
    <row r="1542" spans="52:55" x14ac:dyDescent="0.2">
      <c r="AZ1542" s="58"/>
      <c r="BA1542" s="58"/>
      <c r="BB1542" s="58"/>
      <c r="BC1542" s="59"/>
    </row>
    <row r="1543" spans="52:55" x14ac:dyDescent="0.2">
      <c r="AZ1543" s="58"/>
      <c r="BA1543" s="58"/>
      <c r="BB1543" s="58"/>
      <c r="BC1543" s="59"/>
    </row>
    <row r="1544" spans="52:55" x14ac:dyDescent="0.2">
      <c r="AZ1544" s="58"/>
      <c r="BA1544" s="58"/>
      <c r="BB1544" s="58"/>
      <c r="BC1544" s="59"/>
    </row>
    <row r="1545" spans="52:55" x14ac:dyDescent="0.2">
      <c r="AZ1545" s="58"/>
      <c r="BA1545" s="58"/>
      <c r="BB1545" s="58"/>
      <c r="BC1545" s="59"/>
    </row>
    <row r="1546" spans="52:55" x14ac:dyDescent="0.2">
      <c r="AZ1546" s="58"/>
      <c r="BA1546" s="58"/>
      <c r="BB1546" s="58"/>
      <c r="BC1546" s="59"/>
    </row>
    <row r="1547" spans="52:55" x14ac:dyDescent="0.2">
      <c r="AZ1547" s="58"/>
      <c r="BA1547" s="58"/>
      <c r="BB1547" s="58"/>
      <c r="BC1547" s="59"/>
    </row>
    <row r="1548" spans="52:55" x14ac:dyDescent="0.2">
      <c r="AZ1548" s="58"/>
      <c r="BA1548" s="58"/>
      <c r="BB1548" s="58"/>
      <c r="BC1548" s="59"/>
    </row>
    <row r="1549" spans="52:55" x14ac:dyDescent="0.2">
      <c r="AZ1549" s="58"/>
      <c r="BA1549" s="58"/>
      <c r="BB1549" s="58"/>
      <c r="BC1549" s="59"/>
    </row>
    <row r="1550" spans="52:55" x14ac:dyDescent="0.2">
      <c r="AZ1550" s="58"/>
      <c r="BA1550" s="58"/>
      <c r="BB1550" s="58"/>
      <c r="BC1550" s="59"/>
    </row>
    <row r="1551" spans="52:55" x14ac:dyDescent="0.2">
      <c r="AZ1551" s="58"/>
      <c r="BA1551" s="58"/>
      <c r="BB1551" s="58"/>
      <c r="BC1551" s="59"/>
    </row>
    <row r="1552" spans="52:55" x14ac:dyDescent="0.2">
      <c r="AZ1552" s="58"/>
      <c r="BA1552" s="58"/>
      <c r="BB1552" s="58"/>
      <c r="BC1552" s="59"/>
    </row>
    <row r="1553" spans="52:55" x14ac:dyDescent="0.2">
      <c r="AZ1553" s="58"/>
      <c r="BA1553" s="58"/>
      <c r="BB1553" s="58"/>
      <c r="BC1553" s="59"/>
    </row>
    <row r="1554" spans="52:55" x14ac:dyDescent="0.2">
      <c r="AZ1554" s="58"/>
      <c r="BA1554" s="58"/>
      <c r="BB1554" s="58"/>
      <c r="BC1554" s="59"/>
    </row>
    <row r="1555" spans="52:55" x14ac:dyDescent="0.2">
      <c r="AZ1555" s="58"/>
      <c r="BA1555" s="58"/>
      <c r="BB1555" s="58"/>
      <c r="BC1555" s="59"/>
    </row>
    <row r="1556" spans="52:55" x14ac:dyDescent="0.2">
      <c r="AZ1556" s="58"/>
      <c r="BA1556" s="58"/>
      <c r="BB1556" s="58"/>
      <c r="BC1556" s="59"/>
    </row>
    <row r="1557" spans="52:55" x14ac:dyDescent="0.2">
      <c r="AZ1557" s="58"/>
      <c r="BA1557" s="58"/>
      <c r="BB1557" s="58"/>
      <c r="BC1557" s="59"/>
    </row>
    <row r="1558" spans="52:55" x14ac:dyDescent="0.2">
      <c r="AZ1558" s="58"/>
      <c r="BA1558" s="58"/>
      <c r="BB1558" s="58"/>
      <c r="BC1558" s="59"/>
    </row>
    <row r="1559" spans="52:55" x14ac:dyDescent="0.2">
      <c r="AZ1559" s="58"/>
      <c r="BA1559" s="58"/>
      <c r="BB1559" s="58"/>
      <c r="BC1559" s="59"/>
    </row>
    <row r="1560" spans="52:55" x14ac:dyDescent="0.2">
      <c r="AZ1560" s="58"/>
      <c r="BA1560" s="58"/>
      <c r="BB1560" s="58"/>
      <c r="BC1560" s="59"/>
    </row>
    <row r="1561" spans="52:55" x14ac:dyDescent="0.2">
      <c r="AZ1561" s="58"/>
      <c r="BA1561" s="58"/>
      <c r="BB1561" s="58"/>
      <c r="BC1561" s="59"/>
    </row>
    <row r="1562" spans="52:55" x14ac:dyDescent="0.2">
      <c r="AZ1562" s="58"/>
      <c r="BA1562" s="58"/>
      <c r="BB1562" s="58"/>
      <c r="BC1562" s="59"/>
    </row>
    <row r="1563" spans="52:55" x14ac:dyDescent="0.2">
      <c r="AZ1563" s="58"/>
      <c r="BA1563" s="58"/>
      <c r="BB1563" s="58"/>
      <c r="BC1563" s="59"/>
    </row>
    <row r="1564" spans="52:55" x14ac:dyDescent="0.2">
      <c r="AZ1564" s="58"/>
      <c r="BA1564" s="58"/>
      <c r="BB1564" s="58"/>
      <c r="BC1564" s="59"/>
    </row>
    <row r="1565" spans="52:55" x14ac:dyDescent="0.2">
      <c r="AZ1565" s="58"/>
      <c r="BA1565" s="58"/>
      <c r="BB1565" s="58"/>
      <c r="BC1565" s="59"/>
    </row>
    <row r="1566" spans="52:55" x14ac:dyDescent="0.2">
      <c r="AZ1566" s="58"/>
      <c r="BA1566" s="58"/>
      <c r="BB1566" s="58"/>
      <c r="BC1566" s="59"/>
    </row>
    <row r="1567" spans="52:55" x14ac:dyDescent="0.2">
      <c r="AZ1567" s="58"/>
      <c r="BA1567" s="58"/>
      <c r="BB1567" s="58"/>
      <c r="BC1567" s="59"/>
    </row>
    <row r="1568" spans="52:55" x14ac:dyDescent="0.2">
      <c r="AZ1568" s="58"/>
      <c r="BA1568" s="58"/>
      <c r="BB1568" s="58"/>
      <c r="BC1568" s="59"/>
    </row>
    <row r="1569" spans="52:55" x14ac:dyDescent="0.2">
      <c r="AZ1569" s="58"/>
      <c r="BA1569" s="58"/>
      <c r="BB1569" s="58"/>
      <c r="BC1569" s="59"/>
    </row>
    <row r="1570" spans="52:55" x14ac:dyDescent="0.2">
      <c r="AZ1570" s="58"/>
      <c r="BA1570" s="58"/>
      <c r="BB1570" s="58"/>
      <c r="BC1570" s="59"/>
    </row>
    <row r="1571" spans="52:55" x14ac:dyDescent="0.2">
      <c r="AZ1571" s="58"/>
      <c r="BA1571" s="58"/>
      <c r="BB1571" s="58"/>
      <c r="BC1571" s="59"/>
    </row>
    <row r="1572" spans="52:55" x14ac:dyDescent="0.2">
      <c r="AZ1572" s="58"/>
      <c r="BA1572" s="58"/>
      <c r="BB1572" s="58"/>
      <c r="BC1572" s="59"/>
    </row>
    <row r="1573" spans="52:55" x14ac:dyDescent="0.2">
      <c r="AZ1573" s="58"/>
      <c r="BA1573" s="58"/>
      <c r="BB1573" s="58"/>
      <c r="BC1573" s="59"/>
    </row>
    <row r="1574" spans="52:55" x14ac:dyDescent="0.2">
      <c r="AZ1574" s="58"/>
      <c r="BA1574" s="58"/>
      <c r="BB1574" s="58"/>
      <c r="BC1574" s="59"/>
    </row>
    <row r="1575" spans="52:55" x14ac:dyDescent="0.2">
      <c r="AZ1575" s="58"/>
      <c r="BA1575" s="58"/>
      <c r="BB1575" s="58"/>
      <c r="BC1575" s="59"/>
    </row>
    <row r="1576" spans="52:55" x14ac:dyDescent="0.2">
      <c r="AZ1576" s="58"/>
      <c r="BA1576" s="58"/>
      <c r="BB1576" s="58"/>
      <c r="BC1576" s="59"/>
    </row>
    <row r="1577" spans="52:55" x14ac:dyDescent="0.2">
      <c r="AZ1577" s="58"/>
      <c r="BA1577" s="58"/>
      <c r="BB1577" s="58"/>
      <c r="BC1577" s="59"/>
    </row>
    <row r="1578" spans="52:55" x14ac:dyDescent="0.2">
      <c r="AZ1578" s="58"/>
      <c r="BA1578" s="58"/>
      <c r="BB1578" s="58"/>
      <c r="BC1578" s="59"/>
    </row>
    <row r="1579" spans="52:55" x14ac:dyDescent="0.2">
      <c r="AZ1579" s="58"/>
      <c r="BA1579" s="58"/>
      <c r="BB1579" s="58"/>
      <c r="BC1579" s="59"/>
    </row>
    <row r="1580" spans="52:55" x14ac:dyDescent="0.2">
      <c r="AZ1580" s="58"/>
      <c r="BA1580" s="58"/>
      <c r="BB1580" s="58"/>
      <c r="BC1580" s="59"/>
    </row>
    <row r="1581" spans="52:55" x14ac:dyDescent="0.2">
      <c r="AZ1581" s="58"/>
      <c r="BA1581" s="58"/>
      <c r="BB1581" s="58"/>
      <c r="BC1581" s="59"/>
    </row>
    <row r="1582" spans="52:55" x14ac:dyDescent="0.2">
      <c r="AZ1582" s="58"/>
      <c r="BA1582" s="58"/>
      <c r="BB1582" s="58"/>
      <c r="BC1582" s="59"/>
    </row>
    <row r="1583" spans="52:55" x14ac:dyDescent="0.2">
      <c r="AZ1583" s="58"/>
      <c r="BA1583" s="58"/>
      <c r="BB1583" s="58"/>
      <c r="BC1583" s="59"/>
    </row>
    <row r="1584" spans="52:55" x14ac:dyDescent="0.2">
      <c r="AZ1584" s="58"/>
      <c r="BA1584" s="58"/>
      <c r="BB1584" s="58"/>
      <c r="BC1584" s="59"/>
    </row>
    <row r="1585" spans="52:55" x14ac:dyDescent="0.2">
      <c r="AZ1585" s="58"/>
      <c r="BA1585" s="58"/>
      <c r="BB1585" s="58"/>
      <c r="BC1585" s="59"/>
    </row>
    <row r="1586" spans="52:55" x14ac:dyDescent="0.2">
      <c r="AZ1586" s="58"/>
      <c r="BA1586" s="58"/>
      <c r="BB1586" s="58"/>
      <c r="BC1586" s="59"/>
    </row>
    <row r="1587" spans="52:55" x14ac:dyDescent="0.2">
      <c r="AZ1587" s="58"/>
      <c r="BA1587" s="58"/>
      <c r="BB1587" s="58"/>
      <c r="BC1587" s="59"/>
    </row>
    <row r="1588" spans="52:55" x14ac:dyDescent="0.2">
      <c r="AZ1588" s="58"/>
      <c r="BA1588" s="58"/>
      <c r="BB1588" s="58"/>
      <c r="BC1588" s="59"/>
    </row>
    <row r="1589" spans="52:55" x14ac:dyDescent="0.2">
      <c r="AZ1589" s="58"/>
      <c r="BA1589" s="58"/>
      <c r="BB1589" s="58"/>
      <c r="BC1589" s="59"/>
    </row>
    <row r="1590" spans="52:55" x14ac:dyDescent="0.2">
      <c r="AZ1590" s="58"/>
      <c r="BA1590" s="58"/>
      <c r="BB1590" s="58"/>
      <c r="BC1590" s="59"/>
    </row>
    <row r="1591" spans="52:55" x14ac:dyDescent="0.2">
      <c r="AZ1591" s="58"/>
      <c r="BA1591" s="58"/>
      <c r="BB1591" s="58"/>
      <c r="BC1591" s="59"/>
    </row>
    <row r="1592" spans="52:55" x14ac:dyDescent="0.2">
      <c r="AZ1592" s="58"/>
      <c r="BA1592" s="58"/>
      <c r="BB1592" s="58"/>
      <c r="BC1592" s="59"/>
    </row>
    <row r="1593" spans="52:55" x14ac:dyDescent="0.2">
      <c r="AZ1593" s="58"/>
      <c r="BA1593" s="58"/>
      <c r="BB1593" s="58"/>
      <c r="BC1593" s="59"/>
    </row>
    <row r="1594" spans="52:55" x14ac:dyDescent="0.2">
      <c r="AZ1594" s="58"/>
      <c r="BA1594" s="58"/>
      <c r="BB1594" s="58"/>
      <c r="BC1594" s="59"/>
    </row>
    <row r="1595" spans="52:55" x14ac:dyDescent="0.2">
      <c r="AZ1595" s="58"/>
      <c r="BA1595" s="58"/>
      <c r="BB1595" s="58"/>
      <c r="BC1595" s="59"/>
    </row>
    <row r="1596" spans="52:55" x14ac:dyDescent="0.2">
      <c r="AZ1596" s="58"/>
      <c r="BA1596" s="58"/>
      <c r="BB1596" s="58"/>
      <c r="BC1596" s="59"/>
    </row>
    <row r="1597" spans="52:55" x14ac:dyDescent="0.2">
      <c r="AZ1597" s="58"/>
      <c r="BA1597" s="58"/>
      <c r="BB1597" s="58"/>
      <c r="BC1597" s="59"/>
    </row>
    <row r="1598" spans="52:55" x14ac:dyDescent="0.2">
      <c r="AZ1598" s="58"/>
      <c r="BA1598" s="58"/>
      <c r="BB1598" s="58"/>
      <c r="BC1598" s="59"/>
    </row>
    <row r="1599" spans="52:55" x14ac:dyDescent="0.2">
      <c r="AZ1599" s="58"/>
      <c r="BA1599" s="58"/>
      <c r="BB1599" s="58"/>
      <c r="BC1599" s="59"/>
    </row>
    <row r="1600" spans="52:55" x14ac:dyDescent="0.2">
      <c r="AZ1600" s="58"/>
      <c r="BA1600" s="58"/>
      <c r="BB1600" s="58"/>
      <c r="BC1600" s="59"/>
    </row>
    <row r="1601" spans="52:55" x14ac:dyDescent="0.2">
      <c r="AZ1601" s="58"/>
      <c r="BA1601" s="58"/>
      <c r="BB1601" s="58"/>
      <c r="BC1601" s="59"/>
    </row>
    <row r="1602" spans="52:55" x14ac:dyDescent="0.2">
      <c r="AZ1602" s="58"/>
      <c r="BA1602" s="58"/>
      <c r="BB1602" s="58"/>
      <c r="BC1602" s="59"/>
    </row>
    <row r="1603" spans="52:55" x14ac:dyDescent="0.2">
      <c r="AZ1603" s="58"/>
      <c r="BA1603" s="58"/>
      <c r="BB1603" s="58"/>
      <c r="BC1603" s="59"/>
    </row>
    <row r="1604" spans="52:55" x14ac:dyDescent="0.2">
      <c r="AZ1604" s="58"/>
      <c r="BA1604" s="58"/>
      <c r="BB1604" s="58"/>
      <c r="BC1604" s="59"/>
    </row>
    <row r="1605" spans="52:55" x14ac:dyDescent="0.2">
      <c r="AZ1605" s="58"/>
      <c r="BA1605" s="58"/>
      <c r="BB1605" s="58"/>
      <c r="BC1605" s="59"/>
    </row>
    <row r="1606" spans="52:55" x14ac:dyDescent="0.2">
      <c r="AZ1606" s="58"/>
      <c r="BA1606" s="58"/>
      <c r="BB1606" s="58"/>
      <c r="BC1606" s="59"/>
    </row>
    <row r="1607" spans="52:55" x14ac:dyDescent="0.2">
      <c r="AZ1607" s="58"/>
      <c r="BA1607" s="58"/>
      <c r="BB1607" s="58"/>
      <c r="BC1607" s="59"/>
    </row>
    <row r="1608" spans="52:55" x14ac:dyDescent="0.2">
      <c r="AZ1608" s="58"/>
      <c r="BA1608" s="58"/>
      <c r="BB1608" s="58"/>
      <c r="BC1608" s="59"/>
    </row>
    <row r="1609" spans="52:55" x14ac:dyDescent="0.2">
      <c r="AZ1609" s="58"/>
      <c r="BA1609" s="58"/>
      <c r="BB1609" s="58"/>
      <c r="BC1609" s="59"/>
    </row>
    <row r="1610" spans="52:55" x14ac:dyDescent="0.2">
      <c r="AZ1610" s="58"/>
      <c r="BA1610" s="58"/>
      <c r="BB1610" s="58"/>
      <c r="BC1610" s="59"/>
    </row>
    <row r="1611" spans="52:55" x14ac:dyDescent="0.2">
      <c r="AZ1611" s="58"/>
      <c r="BA1611" s="58"/>
      <c r="BB1611" s="58"/>
      <c r="BC1611" s="59"/>
    </row>
    <row r="1612" spans="52:55" x14ac:dyDescent="0.2">
      <c r="AZ1612" s="58"/>
      <c r="BA1612" s="58"/>
      <c r="BB1612" s="58"/>
      <c r="BC1612" s="59"/>
    </row>
    <row r="1613" spans="52:55" x14ac:dyDescent="0.2">
      <c r="AZ1613" s="58"/>
      <c r="BA1613" s="58"/>
      <c r="BB1613" s="58"/>
      <c r="BC1613" s="59"/>
    </row>
    <row r="1614" spans="52:55" x14ac:dyDescent="0.2">
      <c r="AZ1614" s="58"/>
      <c r="BA1614" s="58"/>
      <c r="BB1614" s="58"/>
      <c r="BC1614" s="59"/>
    </row>
    <row r="1615" spans="52:55" x14ac:dyDescent="0.2">
      <c r="AZ1615" s="58"/>
      <c r="BA1615" s="58"/>
      <c r="BB1615" s="58"/>
      <c r="BC1615" s="59"/>
    </row>
    <row r="1616" spans="52:55" x14ac:dyDescent="0.2">
      <c r="AZ1616" s="58"/>
      <c r="BA1616" s="58"/>
      <c r="BB1616" s="58"/>
      <c r="BC1616" s="59"/>
    </row>
    <row r="1617" spans="52:55" x14ac:dyDescent="0.2">
      <c r="AZ1617" s="58"/>
      <c r="BA1617" s="58"/>
      <c r="BB1617" s="58"/>
      <c r="BC1617" s="59"/>
    </row>
    <row r="1618" spans="52:55" x14ac:dyDescent="0.2">
      <c r="AZ1618" s="58"/>
      <c r="BA1618" s="58"/>
      <c r="BB1618" s="58"/>
      <c r="BC1618" s="59"/>
    </row>
    <row r="1619" spans="52:55" x14ac:dyDescent="0.2">
      <c r="AZ1619" s="58"/>
      <c r="BA1619" s="58"/>
      <c r="BB1619" s="58"/>
      <c r="BC1619" s="59"/>
    </row>
    <row r="1620" spans="52:55" x14ac:dyDescent="0.2">
      <c r="AZ1620" s="58"/>
      <c r="BA1620" s="58"/>
      <c r="BB1620" s="58"/>
      <c r="BC1620" s="59"/>
    </row>
    <row r="1621" spans="52:55" x14ac:dyDescent="0.2">
      <c r="AZ1621" s="58"/>
      <c r="BA1621" s="58"/>
      <c r="BB1621" s="58"/>
      <c r="BC1621" s="59"/>
    </row>
    <row r="1622" spans="52:55" x14ac:dyDescent="0.2">
      <c r="AZ1622" s="58"/>
      <c r="BA1622" s="58"/>
      <c r="BB1622" s="58"/>
      <c r="BC1622" s="59"/>
    </row>
    <row r="1623" spans="52:55" x14ac:dyDescent="0.2">
      <c r="AZ1623" s="58"/>
      <c r="BA1623" s="58"/>
      <c r="BB1623" s="58"/>
      <c r="BC1623" s="59"/>
    </row>
    <row r="1624" spans="52:55" x14ac:dyDescent="0.2">
      <c r="AZ1624" s="58"/>
      <c r="BA1624" s="58"/>
      <c r="BB1624" s="58"/>
      <c r="BC1624" s="59"/>
    </row>
    <row r="1625" spans="52:55" x14ac:dyDescent="0.2">
      <c r="AZ1625" s="58"/>
      <c r="BA1625" s="58"/>
      <c r="BB1625" s="58"/>
      <c r="BC1625" s="59"/>
    </row>
    <row r="1626" spans="52:55" x14ac:dyDescent="0.2">
      <c r="AZ1626" s="58"/>
      <c r="BA1626" s="58"/>
      <c r="BB1626" s="58"/>
      <c r="BC1626" s="59"/>
    </row>
    <row r="1627" spans="52:55" x14ac:dyDescent="0.2">
      <c r="AZ1627" s="58"/>
      <c r="BA1627" s="58"/>
      <c r="BB1627" s="58"/>
      <c r="BC1627" s="59"/>
    </row>
    <row r="1628" spans="52:55" x14ac:dyDescent="0.2">
      <c r="AZ1628" s="58"/>
      <c r="BA1628" s="58"/>
      <c r="BB1628" s="58"/>
      <c r="BC1628" s="59"/>
    </row>
    <row r="1629" spans="52:55" x14ac:dyDescent="0.2">
      <c r="AZ1629" s="58"/>
      <c r="BA1629" s="58"/>
      <c r="BB1629" s="58"/>
      <c r="BC1629" s="59"/>
    </row>
    <row r="1630" spans="52:55" x14ac:dyDescent="0.2">
      <c r="AZ1630" s="58"/>
      <c r="BA1630" s="58"/>
      <c r="BB1630" s="58"/>
      <c r="BC1630" s="59"/>
    </row>
    <row r="1631" spans="52:55" x14ac:dyDescent="0.2">
      <c r="AZ1631" s="58"/>
      <c r="BA1631" s="58"/>
      <c r="BB1631" s="58"/>
      <c r="BC1631" s="59"/>
    </row>
    <row r="1632" spans="52:55" x14ac:dyDescent="0.2">
      <c r="AZ1632" s="58"/>
      <c r="BA1632" s="58"/>
      <c r="BB1632" s="58"/>
      <c r="BC1632" s="59"/>
    </row>
    <row r="1633" spans="52:55" x14ac:dyDescent="0.2">
      <c r="AZ1633" s="58"/>
      <c r="BA1633" s="58"/>
      <c r="BB1633" s="58"/>
      <c r="BC1633" s="59"/>
    </row>
    <row r="1634" spans="52:55" x14ac:dyDescent="0.2">
      <c r="AZ1634" s="58"/>
      <c r="BA1634" s="58"/>
      <c r="BB1634" s="58"/>
      <c r="BC1634" s="59"/>
    </row>
    <row r="1635" spans="52:55" x14ac:dyDescent="0.2">
      <c r="AZ1635" s="58"/>
      <c r="BA1635" s="58"/>
      <c r="BB1635" s="58"/>
      <c r="BC1635" s="59"/>
    </row>
    <row r="1636" spans="52:55" x14ac:dyDescent="0.2">
      <c r="AZ1636" s="58"/>
      <c r="BA1636" s="58"/>
      <c r="BB1636" s="58"/>
      <c r="BC1636" s="59"/>
    </row>
    <row r="1637" spans="52:55" x14ac:dyDescent="0.2">
      <c r="AZ1637" s="58"/>
      <c r="BA1637" s="58"/>
      <c r="BB1637" s="58"/>
      <c r="BC1637" s="59"/>
    </row>
    <row r="1638" spans="52:55" x14ac:dyDescent="0.2">
      <c r="AZ1638" s="58"/>
      <c r="BA1638" s="58"/>
      <c r="BB1638" s="58"/>
      <c r="BC1638" s="59"/>
    </row>
    <row r="1639" spans="52:55" x14ac:dyDescent="0.2">
      <c r="AZ1639" s="58"/>
      <c r="BA1639" s="58"/>
      <c r="BB1639" s="58"/>
      <c r="BC1639" s="59"/>
    </row>
    <row r="1640" spans="52:55" x14ac:dyDescent="0.2">
      <c r="AZ1640" s="58"/>
      <c r="BA1640" s="58"/>
      <c r="BB1640" s="58"/>
      <c r="BC1640" s="59"/>
    </row>
    <row r="1641" spans="52:55" x14ac:dyDescent="0.2">
      <c r="AZ1641" s="58"/>
      <c r="BA1641" s="58"/>
      <c r="BB1641" s="58"/>
      <c r="BC1641" s="59"/>
    </row>
    <row r="1642" spans="52:55" x14ac:dyDescent="0.2">
      <c r="AZ1642" s="58"/>
      <c r="BA1642" s="58"/>
      <c r="BB1642" s="58"/>
      <c r="BC1642" s="59"/>
    </row>
    <row r="1643" spans="52:55" x14ac:dyDescent="0.2">
      <c r="AZ1643" s="58"/>
      <c r="BA1643" s="58"/>
      <c r="BB1643" s="58"/>
      <c r="BC1643" s="59"/>
    </row>
    <row r="1644" spans="52:55" x14ac:dyDescent="0.2">
      <c r="AZ1644" s="58"/>
      <c r="BA1644" s="58"/>
      <c r="BB1644" s="58"/>
      <c r="BC1644" s="59"/>
    </row>
    <row r="1645" spans="52:55" x14ac:dyDescent="0.2">
      <c r="AZ1645" s="58"/>
      <c r="BA1645" s="58"/>
      <c r="BB1645" s="58"/>
      <c r="BC1645" s="59"/>
    </row>
    <row r="1646" spans="52:55" x14ac:dyDescent="0.2">
      <c r="AZ1646" s="58"/>
      <c r="BA1646" s="58"/>
      <c r="BB1646" s="58"/>
      <c r="BC1646" s="59"/>
    </row>
    <row r="1647" spans="52:55" x14ac:dyDescent="0.2">
      <c r="AZ1647" s="58"/>
      <c r="BA1647" s="58"/>
      <c r="BB1647" s="58"/>
      <c r="BC1647" s="59"/>
    </row>
    <row r="1648" spans="52:55" x14ac:dyDescent="0.2">
      <c r="AZ1648" s="58"/>
      <c r="BA1648" s="58"/>
      <c r="BB1648" s="58"/>
      <c r="BC1648" s="59"/>
    </row>
    <row r="1649" spans="52:55" x14ac:dyDescent="0.2">
      <c r="AZ1649" s="58"/>
      <c r="BA1649" s="58"/>
      <c r="BB1649" s="58"/>
      <c r="BC1649" s="59"/>
    </row>
    <row r="1650" spans="52:55" x14ac:dyDescent="0.2">
      <c r="AZ1650" s="58"/>
      <c r="BA1650" s="58"/>
      <c r="BB1650" s="58"/>
      <c r="BC1650" s="59"/>
    </row>
    <row r="1651" spans="52:55" x14ac:dyDescent="0.2">
      <c r="AZ1651" s="58"/>
      <c r="BA1651" s="58"/>
      <c r="BB1651" s="58"/>
      <c r="BC1651" s="59"/>
    </row>
    <row r="1652" spans="52:55" x14ac:dyDescent="0.2">
      <c r="AZ1652" s="58"/>
      <c r="BA1652" s="58"/>
      <c r="BB1652" s="58"/>
      <c r="BC1652" s="59"/>
    </row>
    <row r="1653" spans="52:55" x14ac:dyDescent="0.2">
      <c r="AZ1653" s="58"/>
      <c r="BA1653" s="58"/>
      <c r="BB1653" s="58"/>
      <c r="BC1653" s="59"/>
    </row>
    <row r="1654" spans="52:55" x14ac:dyDescent="0.2">
      <c r="AZ1654" s="58"/>
      <c r="BA1654" s="58"/>
      <c r="BB1654" s="58"/>
      <c r="BC1654" s="59"/>
    </row>
    <row r="1655" spans="52:55" x14ac:dyDescent="0.2">
      <c r="AZ1655" s="58"/>
      <c r="BA1655" s="58"/>
      <c r="BB1655" s="58"/>
      <c r="BC1655" s="59"/>
    </row>
    <row r="1656" spans="52:55" x14ac:dyDescent="0.2">
      <c r="AZ1656" s="58"/>
      <c r="BA1656" s="58"/>
      <c r="BB1656" s="58"/>
      <c r="BC1656" s="59"/>
    </row>
    <row r="1657" spans="52:55" x14ac:dyDescent="0.2">
      <c r="AZ1657" s="58"/>
      <c r="BA1657" s="58"/>
      <c r="BB1657" s="58"/>
      <c r="BC1657" s="59"/>
    </row>
    <row r="1658" spans="52:55" x14ac:dyDescent="0.2">
      <c r="AZ1658" s="58"/>
      <c r="BA1658" s="58"/>
      <c r="BB1658" s="58"/>
      <c r="BC1658" s="59"/>
    </row>
    <row r="1659" spans="52:55" x14ac:dyDescent="0.2">
      <c r="AZ1659" s="58"/>
      <c r="BA1659" s="58"/>
      <c r="BB1659" s="58"/>
      <c r="BC1659" s="59"/>
    </row>
    <row r="1660" spans="52:55" x14ac:dyDescent="0.2">
      <c r="AZ1660" s="58"/>
      <c r="BA1660" s="58"/>
      <c r="BB1660" s="58"/>
      <c r="BC1660" s="59"/>
    </row>
    <row r="1661" spans="52:55" x14ac:dyDescent="0.2">
      <c r="AZ1661" s="58"/>
      <c r="BA1661" s="58"/>
      <c r="BB1661" s="58"/>
      <c r="BC1661" s="59"/>
    </row>
    <row r="1662" spans="52:55" x14ac:dyDescent="0.2">
      <c r="AZ1662" s="58"/>
      <c r="BA1662" s="58"/>
      <c r="BB1662" s="58"/>
      <c r="BC1662" s="59"/>
    </row>
    <row r="1663" spans="52:55" x14ac:dyDescent="0.2">
      <c r="AZ1663" s="58"/>
      <c r="BA1663" s="58"/>
      <c r="BB1663" s="58"/>
      <c r="BC1663" s="59"/>
    </row>
    <row r="1664" spans="52:55" x14ac:dyDescent="0.2">
      <c r="AZ1664" s="58"/>
      <c r="BA1664" s="58"/>
      <c r="BB1664" s="58"/>
      <c r="BC1664" s="59"/>
    </row>
    <row r="1665" spans="52:55" x14ac:dyDescent="0.2">
      <c r="AZ1665" s="58"/>
      <c r="BA1665" s="58"/>
      <c r="BB1665" s="58"/>
      <c r="BC1665" s="59"/>
    </row>
    <row r="1666" spans="52:55" x14ac:dyDescent="0.2">
      <c r="AZ1666" s="58"/>
      <c r="BA1666" s="58"/>
      <c r="BB1666" s="58"/>
      <c r="BC1666" s="59"/>
    </row>
    <row r="1667" spans="52:55" x14ac:dyDescent="0.2">
      <c r="AZ1667" s="58"/>
      <c r="BA1667" s="58"/>
      <c r="BB1667" s="58"/>
      <c r="BC1667" s="59"/>
    </row>
    <row r="1668" spans="52:55" x14ac:dyDescent="0.2">
      <c r="AZ1668" s="58"/>
      <c r="BA1668" s="58"/>
      <c r="BB1668" s="58"/>
      <c r="BC1668" s="59"/>
    </row>
    <row r="1669" spans="52:55" x14ac:dyDescent="0.2">
      <c r="AZ1669" s="58"/>
      <c r="BA1669" s="58"/>
      <c r="BB1669" s="58"/>
      <c r="BC1669" s="59"/>
    </row>
    <row r="1670" spans="52:55" x14ac:dyDescent="0.2">
      <c r="AZ1670" s="58"/>
      <c r="BA1670" s="58"/>
      <c r="BB1670" s="58"/>
      <c r="BC1670" s="59"/>
    </row>
    <row r="1671" spans="52:55" x14ac:dyDescent="0.2">
      <c r="AZ1671" s="58"/>
      <c r="BA1671" s="58"/>
      <c r="BB1671" s="58"/>
      <c r="BC1671" s="59"/>
    </row>
    <row r="1672" spans="52:55" x14ac:dyDescent="0.2">
      <c r="AZ1672" s="58"/>
      <c r="BA1672" s="58"/>
      <c r="BB1672" s="58"/>
      <c r="BC1672" s="59"/>
    </row>
    <row r="1673" spans="52:55" x14ac:dyDescent="0.2">
      <c r="AZ1673" s="58"/>
      <c r="BA1673" s="58"/>
      <c r="BB1673" s="58"/>
      <c r="BC1673" s="59"/>
    </row>
    <row r="1674" spans="52:55" x14ac:dyDescent="0.2">
      <c r="AZ1674" s="58"/>
      <c r="BA1674" s="58"/>
      <c r="BB1674" s="58"/>
      <c r="BC1674" s="59"/>
    </row>
    <row r="1675" spans="52:55" x14ac:dyDescent="0.2">
      <c r="AZ1675" s="58"/>
      <c r="BA1675" s="58"/>
      <c r="BB1675" s="58"/>
      <c r="BC1675" s="59"/>
    </row>
    <row r="1676" spans="52:55" x14ac:dyDescent="0.2">
      <c r="AZ1676" s="58"/>
      <c r="BA1676" s="58"/>
      <c r="BB1676" s="58"/>
      <c r="BC1676" s="59"/>
    </row>
    <row r="1677" spans="52:55" x14ac:dyDescent="0.2">
      <c r="AZ1677" s="58"/>
      <c r="BA1677" s="58"/>
      <c r="BB1677" s="58"/>
      <c r="BC1677" s="59"/>
    </row>
    <row r="1678" spans="52:55" x14ac:dyDescent="0.2">
      <c r="AZ1678" s="58"/>
      <c r="BA1678" s="58"/>
      <c r="BB1678" s="58"/>
      <c r="BC1678" s="59"/>
    </row>
    <row r="1679" spans="52:55" x14ac:dyDescent="0.2">
      <c r="AZ1679" s="58"/>
      <c r="BA1679" s="58"/>
      <c r="BB1679" s="58"/>
      <c r="BC1679" s="59"/>
    </row>
    <row r="1680" spans="52:55" x14ac:dyDescent="0.2">
      <c r="AZ1680" s="58"/>
      <c r="BA1680" s="58"/>
      <c r="BB1680" s="58"/>
      <c r="BC1680" s="59"/>
    </row>
    <row r="1681" spans="52:55" x14ac:dyDescent="0.2">
      <c r="AZ1681" s="58"/>
      <c r="BA1681" s="58"/>
      <c r="BB1681" s="58"/>
      <c r="BC1681" s="59"/>
    </row>
    <row r="1682" spans="52:55" x14ac:dyDescent="0.2">
      <c r="AZ1682" s="58"/>
      <c r="BA1682" s="58"/>
      <c r="BB1682" s="58"/>
      <c r="BC1682" s="59"/>
    </row>
    <row r="1683" spans="52:55" x14ac:dyDescent="0.2">
      <c r="AZ1683" s="58"/>
      <c r="BA1683" s="58"/>
      <c r="BB1683" s="58"/>
      <c r="BC1683" s="59"/>
    </row>
    <row r="1684" spans="52:55" x14ac:dyDescent="0.2">
      <c r="AZ1684" s="58"/>
      <c r="BA1684" s="58"/>
      <c r="BB1684" s="58"/>
      <c r="BC1684" s="59"/>
    </row>
    <row r="1685" spans="52:55" x14ac:dyDescent="0.2">
      <c r="AZ1685" s="58"/>
      <c r="BA1685" s="58"/>
      <c r="BB1685" s="58"/>
      <c r="BC1685" s="59"/>
    </row>
    <row r="1686" spans="52:55" x14ac:dyDescent="0.2">
      <c r="AZ1686" s="58"/>
      <c r="BA1686" s="58"/>
      <c r="BB1686" s="58"/>
      <c r="BC1686" s="59"/>
    </row>
    <row r="1687" spans="52:55" x14ac:dyDescent="0.2">
      <c r="AZ1687" s="58"/>
      <c r="BA1687" s="58"/>
      <c r="BB1687" s="58"/>
      <c r="BC1687" s="59"/>
    </row>
    <row r="1688" spans="52:55" x14ac:dyDescent="0.2">
      <c r="AZ1688" s="58"/>
      <c r="BA1688" s="58"/>
      <c r="BB1688" s="58"/>
      <c r="BC1688" s="59"/>
    </row>
    <row r="1689" spans="52:55" x14ac:dyDescent="0.2">
      <c r="AZ1689" s="58"/>
      <c r="BA1689" s="58"/>
      <c r="BB1689" s="58"/>
      <c r="BC1689" s="59"/>
    </row>
    <row r="1690" spans="52:55" x14ac:dyDescent="0.2">
      <c r="AZ1690" s="58"/>
      <c r="BA1690" s="58"/>
      <c r="BB1690" s="58"/>
      <c r="BC1690" s="59"/>
    </row>
    <row r="1691" spans="52:55" x14ac:dyDescent="0.2">
      <c r="AZ1691" s="58"/>
      <c r="BA1691" s="58"/>
      <c r="BB1691" s="58"/>
      <c r="BC1691" s="59"/>
    </row>
    <row r="1692" spans="52:55" x14ac:dyDescent="0.2">
      <c r="AZ1692" s="58"/>
      <c r="BA1692" s="58"/>
      <c r="BB1692" s="58"/>
      <c r="BC1692" s="59"/>
    </row>
    <row r="1693" spans="52:55" x14ac:dyDescent="0.2">
      <c r="AZ1693" s="58"/>
      <c r="BA1693" s="58"/>
      <c r="BB1693" s="58"/>
      <c r="BC1693" s="59"/>
    </row>
    <row r="1694" spans="52:55" x14ac:dyDescent="0.2">
      <c r="AZ1694" s="58"/>
      <c r="BA1694" s="58"/>
      <c r="BB1694" s="58"/>
      <c r="BC1694" s="59"/>
    </row>
    <row r="1695" spans="52:55" x14ac:dyDescent="0.2">
      <c r="AZ1695" s="58"/>
      <c r="BA1695" s="58"/>
      <c r="BB1695" s="58"/>
      <c r="BC1695" s="59"/>
    </row>
    <row r="1696" spans="52:55" x14ac:dyDescent="0.2">
      <c r="AZ1696" s="58"/>
      <c r="BA1696" s="58"/>
      <c r="BB1696" s="58"/>
      <c r="BC1696" s="59"/>
    </row>
    <row r="1697" spans="52:55" x14ac:dyDescent="0.2">
      <c r="AZ1697" s="58"/>
      <c r="BA1697" s="58"/>
      <c r="BB1697" s="58"/>
      <c r="BC1697" s="59"/>
    </row>
    <row r="1698" spans="52:55" x14ac:dyDescent="0.2">
      <c r="AZ1698" s="58"/>
      <c r="BA1698" s="58"/>
      <c r="BB1698" s="58"/>
      <c r="BC1698" s="59"/>
    </row>
    <row r="1699" spans="52:55" x14ac:dyDescent="0.2">
      <c r="AZ1699" s="58"/>
      <c r="BA1699" s="58"/>
      <c r="BB1699" s="58"/>
      <c r="BC1699" s="59"/>
    </row>
    <row r="1700" spans="52:55" x14ac:dyDescent="0.2">
      <c r="AZ1700" s="58"/>
      <c r="BA1700" s="58"/>
      <c r="BB1700" s="58"/>
      <c r="BC1700" s="59"/>
    </row>
    <row r="1701" spans="52:55" x14ac:dyDescent="0.2">
      <c r="AZ1701" s="58"/>
      <c r="BA1701" s="58"/>
      <c r="BB1701" s="58"/>
      <c r="BC1701" s="59"/>
    </row>
    <row r="1702" spans="52:55" x14ac:dyDescent="0.2">
      <c r="AZ1702" s="58"/>
      <c r="BA1702" s="58"/>
      <c r="BB1702" s="58"/>
      <c r="BC1702" s="59"/>
    </row>
    <row r="1703" spans="52:55" x14ac:dyDescent="0.2">
      <c r="AZ1703" s="58"/>
      <c r="BA1703" s="58"/>
      <c r="BB1703" s="58"/>
      <c r="BC1703" s="59"/>
    </row>
    <row r="1704" spans="52:55" x14ac:dyDescent="0.2">
      <c r="AZ1704" s="58"/>
      <c r="BA1704" s="58"/>
      <c r="BB1704" s="58"/>
      <c r="BC1704" s="59"/>
    </row>
    <row r="1705" spans="52:55" x14ac:dyDescent="0.2">
      <c r="AZ1705" s="58"/>
      <c r="BA1705" s="58"/>
      <c r="BB1705" s="58"/>
      <c r="BC1705" s="59"/>
    </row>
    <row r="1706" spans="52:55" x14ac:dyDescent="0.2">
      <c r="AZ1706" s="58"/>
      <c r="BA1706" s="58"/>
      <c r="BB1706" s="58"/>
      <c r="BC1706" s="59"/>
    </row>
    <row r="1707" spans="52:55" x14ac:dyDescent="0.2">
      <c r="AZ1707" s="58"/>
      <c r="BA1707" s="58"/>
      <c r="BB1707" s="58"/>
      <c r="BC1707" s="59"/>
    </row>
    <row r="1708" spans="52:55" x14ac:dyDescent="0.2">
      <c r="AZ1708" s="58"/>
      <c r="BA1708" s="58"/>
      <c r="BB1708" s="58"/>
      <c r="BC1708" s="59"/>
    </row>
    <row r="1709" spans="52:55" x14ac:dyDescent="0.2">
      <c r="AZ1709" s="58"/>
      <c r="BA1709" s="58"/>
      <c r="BB1709" s="58"/>
      <c r="BC1709" s="59"/>
    </row>
    <row r="1710" spans="52:55" x14ac:dyDescent="0.2">
      <c r="AZ1710" s="58"/>
      <c r="BA1710" s="58"/>
      <c r="BB1710" s="58"/>
      <c r="BC1710" s="59"/>
    </row>
    <row r="1711" spans="52:55" x14ac:dyDescent="0.2">
      <c r="AZ1711" s="58"/>
      <c r="BA1711" s="58"/>
      <c r="BB1711" s="58"/>
      <c r="BC1711" s="59"/>
    </row>
    <row r="1712" spans="52:55" x14ac:dyDescent="0.2">
      <c r="AZ1712" s="58"/>
      <c r="BA1712" s="58"/>
      <c r="BB1712" s="58"/>
      <c r="BC1712" s="59"/>
    </row>
    <row r="1713" spans="52:55" x14ac:dyDescent="0.2">
      <c r="AZ1713" s="58"/>
      <c r="BA1713" s="58"/>
      <c r="BB1713" s="58"/>
      <c r="BC1713" s="59"/>
    </row>
    <row r="1714" spans="52:55" x14ac:dyDescent="0.2">
      <c r="AZ1714" s="58"/>
      <c r="BA1714" s="58"/>
      <c r="BB1714" s="58"/>
      <c r="BC1714" s="59"/>
    </row>
    <row r="1715" spans="52:55" x14ac:dyDescent="0.2">
      <c r="AZ1715" s="58"/>
      <c r="BA1715" s="58"/>
      <c r="BB1715" s="58"/>
      <c r="BC1715" s="59"/>
    </row>
    <row r="1716" spans="52:55" x14ac:dyDescent="0.2">
      <c r="AZ1716" s="58"/>
      <c r="BA1716" s="58"/>
      <c r="BB1716" s="58"/>
      <c r="BC1716" s="59"/>
    </row>
    <row r="1717" spans="52:55" x14ac:dyDescent="0.2">
      <c r="AZ1717" s="58"/>
      <c r="BA1717" s="58"/>
      <c r="BB1717" s="58"/>
      <c r="BC1717" s="59"/>
    </row>
    <row r="1718" spans="52:55" x14ac:dyDescent="0.2">
      <c r="AZ1718" s="58"/>
      <c r="BA1718" s="58"/>
      <c r="BB1718" s="58"/>
      <c r="BC1718" s="59"/>
    </row>
    <row r="1719" spans="52:55" x14ac:dyDescent="0.2">
      <c r="AZ1719" s="58"/>
      <c r="BA1719" s="58"/>
      <c r="BB1719" s="58"/>
      <c r="BC1719" s="59"/>
    </row>
    <row r="1720" spans="52:55" x14ac:dyDescent="0.2">
      <c r="AZ1720" s="58"/>
      <c r="BA1720" s="58"/>
      <c r="BB1720" s="58"/>
      <c r="BC1720" s="59"/>
    </row>
    <row r="1721" spans="52:55" x14ac:dyDescent="0.2">
      <c r="AZ1721" s="58"/>
      <c r="BA1721" s="58"/>
      <c r="BB1721" s="58"/>
      <c r="BC1721" s="59"/>
    </row>
    <row r="1722" spans="52:55" x14ac:dyDescent="0.2">
      <c r="AZ1722" s="58"/>
      <c r="BA1722" s="58"/>
      <c r="BB1722" s="58"/>
      <c r="BC1722" s="59"/>
    </row>
    <row r="1723" spans="52:55" x14ac:dyDescent="0.2">
      <c r="AZ1723" s="58"/>
      <c r="BA1723" s="58"/>
      <c r="BB1723" s="58"/>
      <c r="BC1723" s="59"/>
    </row>
    <row r="1724" spans="52:55" x14ac:dyDescent="0.2">
      <c r="AZ1724" s="58"/>
      <c r="BA1724" s="58"/>
      <c r="BB1724" s="58"/>
      <c r="BC1724" s="59"/>
    </row>
    <row r="1725" spans="52:55" x14ac:dyDescent="0.2">
      <c r="AZ1725" s="58"/>
      <c r="BA1725" s="58"/>
      <c r="BB1725" s="58"/>
      <c r="BC1725" s="59"/>
    </row>
    <row r="1726" spans="52:55" x14ac:dyDescent="0.2">
      <c r="AZ1726" s="58"/>
      <c r="BA1726" s="58"/>
      <c r="BB1726" s="58"/>
      <c r="BC1726" s="59"/>
    </row>
    <row r="1727" spans="52:55" x14ac:dyDescent="0.2">
      <c r="AZ1727" s="58"/>
      <c r="BA1727" s="58"/>
      <c r="BB1727" s="58"/>
      <c r="BC1727" s="59"/>
    </row>
    <row r="1728" spans="52:55" x14ac:dyDescent="0.2">
      <c r="AZ1728" s="58"/>
      <c r="BA1728" s="58"/>
      <c r="BB1728" s="58"/>
      <c r="BC1728" s="59"/>
    </row>
    <row r="1729" spans="52:55" x14ac:dyDescent="0.2">
      <c r="AZ1729" s="58"/>
      <c r="BA1729" s="58"/>
      <c r="BB1729" s="58"/>
      <c r="BC1729" s="59"/>
    </row>
    <row r="1730" spans="52:55" x14ac:dyDescent="0.2">
      <c r="AZ1730" s="58"/>
      <c r="BA1730" s="58"/>
      <c r="BB1730" s="58"/>
      <c r="BC1730" s="59"/>
    </row>
    <row r="1731" spans="52:55" x14ac:dyDescent="0.2">
      <c r="AZ1731" s="58"/>
      <c r="BA1731" s="58"/>
      <c r="BB1731" s="58"/>
      <c r="BC1731" s="59"/>
    </row>
    <row r="1732" spans="52:55" x14ac:dyDescent="0.2">
      <c r="AZ1732" s="58"/>
      <c r="BA1732" s="58"/>
      <c r="BB1732" s="58"/>
      <c r="BC1732" s="59"/>
    </row>
    <row r="1733" spans="52:55" x14ac:dyDescent="0.2">
      <c r="AZ1733" s="58"/>
      <c r="BA1733" s="58"/>
      <c r="BB1733" s="58"/>
      <c r="BC1733" s="59"/>
    </row>
    <row r="1734" spans="52:55" x14ac:dyDescent="0.2">
      <c r="AZ1734" s="58"/>
      <c r="BA1734" s="58"/>
      <c r="BB1734" s="58"/>
      <c r="BC1734" s="59"/>
    </row>
    <row r="1735" spans="52:55" x14ac:dyDescent="0.2">
      <c r="AZ1735" s="58"/>
      <c r="BA1735" s="58"/>
      <c r="BB1735" s="58"/>
      <c r="BC1735" s="59"/>
    </row>
    <row r="1736" spans="52:55" x14ac:dyDescent="0.2">
      <c r="AZ1736" s="58"/>
      <c r="BA1736" s="58"/>
      <c r="BB1736" s="58"/>
      <c r="BC1736" s="59"/>
    </row>
    <row r="1737" spans="52:55" x14ac:dyDescent="0.2">
      <c r="AZ1737" s="58"/>
      <c r="BA1737" s="58"/>
      <c r="BB1737" s="58"/>
      <c r="BC1737" s="59"/>
    </row>
    <row r="1738" spans="52:55" x14ac:dyDescent="0.2">
      <c r="AZ1738" s="58"/>
      <c r="BA1738" s="58"/>
      <c r="BB1738" s="58"/>
      <c r="BC1738" s="59"/>
    </row>
    <row r="1739" spans="52:55" x14ac:dyDescent="0.2">
      <c r="AZ1739" s="58"/>
      <c r="BA1739" s="58"/>
      <c r="BB1739" s="58"/>
      <c r="BC1739" s="59"/>
    </row>
    <row r="1740" spans="52:55" x14ac:dyDescent="0.2">
      <c r="AZ1740" s="58"/>
      <c r="BA1740" s="58"/>
      <c r="BB1740" s="58"/>
      <c r="BC1740" s="59"/>
    </row>
    <row r="1741" spans="52:55" x14ac:dyDescent="0.2">
      <c r="AZ1741" s="58"/>
      <c r="BA1741" s="58"/>
      <c r="BB1741" s="58"/>
      <c r="BC1741" s="59"/>
    </row>
    <row r="1742" spans="52:55" x14ac:dyDescent="0.2">
      <c r="AZ1742" s="58"/>
      <c r="BA1742" s="58"/>
      <c r="BB1742" s="58"/>
      <c r="BC1742" s="59"/>
    </row>
    <row r="1743" spans="52:55" x14ac:dyDescent="0.2">
      <c r="AZ1743" s="58"/>
      <c r="BA1743" s="58"/>
      <c r="BB1743" s="58"/>
      <c r="BC1743" s="59"/>
    </row>
    <row r="1744" spans="52:55" x14ac:dyDescent="0.2">
      <c r="AZ1744" s="58"/>
      <c r="BA1744" s="58"/>
      <c r="BB1744" s="58"/>
      <c r="BC1744" s="59"/>
    </row>
    <row r="1745" spans="52:55" x14ac:dyDescent="0.2">
      <c r="AZ1745" s="58"/>
      <c r="BA1745" s="58"/>
      <c r="BB1745" s="58"/>
      <c r="BC1745" s="59"/>
    </row>
    <row r="1746" spans="52:55" x14ac:dyDescent="0.2">
      <c r="AZ1746" s="58"/>
      <c r="BA1746" s="58"/>
      <c r="BB1746" s="58"/>
      <c r="BC1746" s="59"/>
    </row>
    <row r="1747" spans="52:55" x14ac:dyDescent="0.2">
      <c r="AZ1747" s="58"/>
      <c r="BA1747" s="58"/>
      <c r="BB1747" s="58"/>
      <c r="BC1747" s="59"/>
    </row>
    <row r="1748" spans="52:55" x14ac:dyDescent="0.2">
      <c r="AZ1748" s="58"/>
      <c r="BA1748" s="58"/>
      <c r="BB1748" s="58"/>
      <c r="BC1748" s="59"/>
    </row>
    <row r="1749" spans="52:55" x14ac:dyDescent="0.2">
      <c r="AZ1749" s="58"/>
      <c r="BA1749" s="58"/>
      <c r="BB1749" s="58"/>
      <c r="BC1749" s="59"/>
    </row>
    <row r="1750" spans="52:55" x14ac:dyDescent="0.2">
      <c r="AZ1750" s="58"/>
      <c r="BA1750" s="58"/>
      <c r="BB1750" s="58"/>
      <c r="BC1750" s="59"/>
    </row>
    <row r="1751" spans="52:55" x14ac:dyDescent="0.2">
      <c r="AZ1751" s="58"/>
      <c r="BA1751" s="58"/>
      <c r="BB1751" s="58"/>
      <c r="BC1751" s="59"/>
    </row>
    <row r="1752" spans="52:55" x14ac:dyDescent="0.2">
      <c r="AZ1752" s="58"/>
      <c r="BA1752" s="58"/>
      <c r="BB1752" s="58"/>
      <c r="BC1752" s="59"/>
    </row>
    <row r="1753" spans="52:55" x14ac:dyDescent="0.2">
      <c r="AZ1753" s="58"/>
      <c r="BA1753" s="58"/>
      <c r="BB1753" s="58"/>
      <c r="BC1753" s="59"/>
    </row>
    <row r="1754" spans="52:55" x14ac:dyDescent="0.2">
      <c r="AZ1754" s="58"/>
      <c r="BA1754" s="58"/>
      <c r="BB1754" s="58"/>
      <c r="BC1754" s="59"/>
    </row>
    <row r="1755" spans="52:55" x14ac:dyDescent="0.2">
      <c r="AZ1755" s="58"/>
      <c r="BA1755" s="58"/>
      <c r="BB1755" s="58"/>
      <c r="BC1755" s="59"/>
    </row>
    <row r="1756" spans="52:55" x14ac:dyDescent="0.2">
      <c r="AZ1756" s="58"/>
      <c r="BA1756" s="58"/>
      <c r="BB1756" s="58"/>
      <c r="BC1756" s="59"/>
    </row>
    <row r="1757" spans="52:55" x14ac:dyDescent="0.2">
      <c r="AZ1757" s="58"/>
      <c r="BA1757" s="58"/>
      <c r="BB1757" s="58"/>
      <c r="BC1757" s="59"/>
    </row>
    <row r="1758" spans="52:55" x14ac:dyDescent="0.2">
      <c r="AZ1758" s="58"/>
      <c r="BA1758" s="58"/>
      <c r="BB1758" s="58"/>
      <c r="BC1758" s="59"/>
    </row>
    <row r="1759" spans="52:55" x14ac:dyDescent="0.2">
      <c r="AZ1759" s="58"/>
      <c r="BA1759" s="58"/>
      <c r="BB1759" s="58"/>
      <c r="BC1759" s="59"/>
    </row>
    <row r="1760" spans="52:55" x14ac:dyDescent="0.2">
      <c r="AZ1760" s="58"/>
      <c r="BA1760" s="58"/>
      <c r="BB1760" s="58"/>
      <c r="BC1760" s="59"/>
    </row>
    <row r="1761" spans="52:55" x14ac:dyDescent="0.2">
      <c r="AZ1761" s="58"/>
      <c r="BA1761" s="58"/>
      <c r="BB1761" s="58"/>
      <c r="BC1761" s="59"/>
    </row>
    <row r="1762" spans="52:55" x14ac:dyDescent="0.2">
      <c r="AZ1762" s="58"/>
      <c r="BA1762" s="58"/>
      <c r="BB1762" s="58"/>
      <c r="BC1762" s="59"/>
    </row>
    <row r="1763" spans="52:55" x14ac:dyDescent="0.2">
      <c r="AZ1763" s="58"/>
      <c r="BA1763" s="58"/>
      <c r="BB1763" s="58"/>
      <c r="BC1763" s="59"/>
    </row>
    <row r="1764" spans="52:55" x14ac:dyDescent="0.2">
      <c r="AZ1764" s="58"/>
      <c r="BA1764" s="58"/>
      <c r="BB1764" s="58"/>
      <c r="BC1764" s="59"/>
    </row>
    <row r="1765" spans="52:55" x14ac:dyDescent="0.2">
      <c r="AZ1765" s="58"/>
      <c r="BA1765" s="58"/>
      <c r="BB1765" s="58"/>
      <c r="BC1765" s="59"/>
    </row>
    <row r="1766" spans="52:55" x14ac:dyDescent="0.2">
      <c r="AZ1766" s="58"/>
      <c r="BA1766" s="58"/>
      <c r="BB1766" s="58"/>
      <c r="BC1766" s="59"/>
    </row>
    <row r="1767" spans="52:55" x14ac:dyDescent="0.2">
      <c r="AZ1767" s="58"/>
      <c r="BA1767" s="58"/>
      <c r="BB1767" s="58"/>
      <c r="BC1767" s="59"/>
    </row>
    <row r="1768" spans="52:55" x14ac:dyDescent="0.2">
      <c r="AZ1768" s="58"/>
      <c r="BA1768" s="58"/>
      <c r="BB1768" s="58"/>
      <c r="BC1768" s="59"/>
    </row>
    <row r="1769" spans="52:55" x14ac:dyDescent="0.2">
      <c r="AZ1769" s="58"/>
      <c r="BA1769" s="58"/>
      <c r="BB1769" s="58"/>
      <c r="BC1769" s="59"/>
    </row>
    <row r="1770" spans="52:55" x14ac:dyDescent="0.2">
      <c r="AZ1770" s="58"/>
      <c r="BA1770" s="58"/>
      <c r="BB1770" s="58"/>
      <c r="BC1770" s="59"/>
    </row>
    <row r="1771" spans="52:55" x14ac:dyDescent="0.2">
      <c r="AZ1771" s="58"/>
      <c r="BA1771" s="58"/>
      <c r="BB1771" s="58"/>
      <c r="BC1771" s="59"/>
    </row>
    <row r="1772" spans="52:55" x14ac:dyDescent="0.2">
      <c r="AZ1772" s="58"/>
      <c r="BA1772" s="58"/>
      <c r="BB1772" s="58"/>
      <c r="BC1772" s="59"/>
    </row>
    <row r="1773" spans="52:55" x14ac:dyDescent="0.2">
      <c r="AZ1773" s="58"/>
      <c r="BA1773" s="58"/>
      <c r="BB1773" s="58"/>
      <c r="BC1773" s="59"/>
    </row>
    <row r="1774" spans="52:55" x14ac:dyDescent="0.2">
      <c r="AZ1774" s="58"/>
      <c r="BA1774" s="58"/>
      <c r="BB1774" s="58"/>
      <c r="BC1774" s="59"/>
    </row>
    <row r="1775" spans="52:55" x14ac:dyDescent="0.2">
      <c r="AZ1775" s="58"/>
      <c r="BA1775" s="58"/>
      <c r="BB1775" s="58"/>
      <c r="BC1775" s="59"/>
    </row>
    <row r="1776" spans="52:55" x14ac:dyDescent="0.2">
      <c r="AZ1776" s="58"/>
      <c r="BA1776" s="58"/>
      <c r="BB1776" s="58"/>
      <c r="BC1776" s="59"/>
    </row>
    <row r="1777" spans="52:55" x14ac:dyDescent="0.2">
      <c r="AZ1777" s="58"/>
      <c r="BA1777" s="58"/>
      <c r="BB1777" s="58"/>
      <c r="BC1777" s="59"/>
    </row>
    <row r="1778" spans="52:55" x14ac:dyDescent="0.2">
      <c r="AZ1778" s="58"/>
      <c r="BA1778" s="58"/>
      <c r="BB1778" s="58"/>
      <c r="BC1778" s="59"/>
    </row>
    <row r="1779" spans="52:55" x14ac:dyDescent="0.2">
      <c r="AZ1779" s="58"/>
      <c r="BA1779" s="58"/>
      <c r="BB1779" s="58"/>
      <c r="BC1779" s="59"/>
    </row>
    <row r="1780" spans="52:55" x14ac:dyDescent="0.2">
      <c r="AZ1780" s="58"/>
      <c r="BA1780" s="58"/>
      <c r="BB1780" s="58"/>
      <c r="BC1780" s="59"/>
    </row>
    <row r="1781" spans="52:55" x14ac:dyDescent="0.2">
      <c r="AZ1781" s="58"/>
      <c r="BA1781" s="58"/>
      <c r="BB1781" s="58"/>
      <c r="BC1781" s="59"/>
    </row>
    <row r="1782" spans="52:55" x14ac:dyDescent="0.2">
      <c r="AZ1782" s="58"/>
      <c r="BA1782" s="58"/>
      <c r="BB1782" s="58"/>
      <c r="BC1782" s="59"/>
    </row>
    <row r="1783" spans="52:55" x14ac:dyDescent="0.2">
      <c r="AZ1783" s="58"/>
      <c r="BA1783" s="58"/>
      <c r="BB1783" s="58"/>
      <c r="BC1783" s="59"/>
    </row>
    <row r="1784" spans="52:55" x14ac:dyDescent="0.2">
      <c r="AZ1784" s="58"/>
      <c r="BA1784" s="58"/>
      <c r="BB1784" s="58"/>
      <c r="BC1784" s="59"/>
    </row>
    <row r="1785" spans="52:55" x14ac:dyDescent="0.2">
      <c r="AZ1785" s="58"/>
      <c r="BA1785" s="58"/>
      <c r="BB1785" s="58"/>
      <c r="BC1785" s="59"/>
    </row>
    <row r="1786" spans="52:55" x14ac:dyDescent="0.2">
      <c r="AZ1786" s="58"/>
      <c r="BA1786" s="58"/>
      <c r="BB1786" s="58"/>
      <c r="BC1786" s="59"/>
    </row>
    <row r="1787" spans="52:55" x14ac:dyDescent="0.2">
      <c r="AZ1787" s="58"/>
      <c r="BA1787" s="58"/>
      <c r="BB1787" s="58"/>
      <c r="BC1787" s="59"/>
    </row>
    <row r="1788" spans="52:55" x14ac:dyDescent="0.2">
      <c r="AZ1788" s="58"/>
      <c r="BA1788" s="58"/>
      <c r="BB1788" s="58"/>
      <c r="BC1788" s="59"/>
    </row>
    <row r="1789" spans="52:55" x14ac:dyDescent="0.2">
      <c r="AZ1789" s="58"/>
      <c r="BA1789" s="58"/>
      <c r="BB1789" s="58"/>
      <c r="BC1789" s="59"/>
    </row>
    <row r="1790" spans="52:55" x14ac:dyDescent="0.2">
      <c r="AZ1790" s="58"/>
      <c r="BA1790" s="58"/>
      <c r="BB1790" s="58"/>
      <c r="BC1790" s="59"/>
    </row>
    <row r="1791" spans="52:55" x14ac:dyDescent="0.2">
      <c r="AZ1791" s="58"/>
      <c r="BA1791" s="58"/>
      <c r="BB1791" s="58"/>
      <c r="BC1791" s="59"/>
    </row>
    <row r="1792" spans="52:55" x14ac:dyDescent="0.2">
      <c r="AZ1792" s="58"/>
      <c r="BA1792" s="58"/>
      <c r="BB1792" s="58"/>
      <c r="BC1792" s="59"/>
    </row>
    <row r="1793" spans="52:55" x14ac:dyDescent="0.2">
      <c r="AZ1793" s="58"/>
      <c r="BA1793" s="58"/>
      <c r="BB1793" s="58"/>
      <c r="BC1793" s="59"/>
    </row>
    <row r="1794" spans="52:55" x14ac:dyDescent="0.2">
      <c r="AZ1794" s="58"/>
      <c r="BA1794" s="58"/>
      <c r="BB1794" s="58"/>
      <c r="BC1794" s="59"/>
    </row>
    <row r="1795" spans="52:55" x14ac:dyDescent="0.2">
      <c r="AZ1795" s="58"/>
      <c r="BA1795" s="58"/>
      <c r="BB1795" s="58"/>
      <c r="BC1795" s="59"/>
    </row>
    <row r="1796" spans="52:55" x14ac:dyDescent="0.2">
      <c r="AZ1796" s="58"/>
      <c r="BA1796" s="58"/>
      <c r="BB1796" s="58"/>
      <c r="BC1796" s="59"/>
    </row>
    <row r="1797" spans="52:55" x14ac:dyDescent="0.2">
      <c r="AZ1797" s="58"/>
      <c r="BA1797" s="58"/>
      <c r="BB1797" s="58"/>
      <c r="BC1797" s="59"/>
    </row>
    <row r="1798" spans="52:55" x14ac:dyDescent="0.2">
      <c r="AZ1798" s="58"/>
      <c r="BA1798" s="58"/>
      <c r="BB1798" s="58"/>
      <c r="BC1798" s="59"/>
    </row>
    <row r="1799" spans="52:55" x14ac:dyDescent="0.2">
      <c r="AZ1799" s="58"/>
      <c r="BA1799" s="58"/>
      <c r="BB1799" s="58"/>
      <c r="BC1799" s="59"/>
    </row>
    <row r="1800" spans="52:55" x14ac:dyDescent="0.2">
      <c r="AZ1800" s="58"/>
      <c r="BA1800" s="58"/>
      <c r="BB1800" s="58"/>
      <c r="BC1800" s="59"/>
    </row>
    <row r="1801" spans="52:55" x14ac:dyDescent="0.2">
      <c r="AZ1801" s="58"/>
      <c r="BA1801" s="58"/>
      <c r="BB1801" s="58"/>
      <c r="BC1801" s="59"/>
    </row>
    <row r="1802" spans="52:55" x14ac:dyDescent="0.2">
      <c r="AZ1802" s="58"/>
      <c r="BA1802" s="58"/>
      <c r="BB1802" s="58"/>
      <c r="BC1802" s="59"/>
    </row>
    <row r="1803" spans="52:55" x14ac:dyDescent="0.2">
      <c r="AZ1803" s="58"/>
      <c r="BA1803" s="58"/>
      <c r="BB1803" s="58"/>
      <c r="BC1803" s="59"/>
    </row>
    <row r="1804" spans="52:55" x14ac:dyDescent="0.2">
      <c r="AZ1804" s="58"/>
      <c r="BA1804" s="58"/>
      <c r="BB1804" s="58"/>
      <c r="BC1804" s="59"/>
    </row>
    <row r="1805" spans="52:55" x14ac:dyDescent="0.2">
      <c r="AZ1805" s="58"/>
      <c r="BA1805" s="58"/>
      <c r="BB1805" s="58"/>
      <c r="BC1805" s="59"/>
    </row>
    <row r="1806" spans="52:55" x14ac:dyDescent="0.2">
      <c r="AZ1806" s="58"/>
      <c r="BA1806" s="58"/>
      <c r="BB1806" s="58"/>
      <c r="BC1806" s="59"/>
    </row>
    <row r="1807" spans="52:55" x14ac:dyDescent="0.2">
      <c r="AZ1807" s="58"/>
      <c r="BA1807" s="58"/>
      <c r="BB1807" s="58"/>
      <c r="BC1807" s="59"/>
    </row>
    <row r="1808" spans="52:55" x14ac:dyDescent="0.2">
      <c r="AZ1808" s="58"/>
      <c r="BA1808" s="58"/>
      <c r="BB1808" s="58"/>
      <c r="BC1808" s="59"/>
    </row>
    <row r="1809" spans="52:55" x14ac:dyDescent="0.2">
      <c r="AZ1809" s="58"/>
      <c r="BA1809" s="58"/>
      <c r="BB1809" s="58"/>
      <c r="BC1809" s="59"/>
    </row>
    <row r="1810" spans="52:55" x14ac:dyDescent="0.2">
      <c r="AZ1810" s="58"/>
      <c r="BA1810" s="58"/>
      <c r="BB1810" s="58"/>
      <c r="BC1810" s="59"/>
    </row>
    <row r="1811" spans="52:55" x14ac:dyDescent="0.2">
      <c r="AZ1811" s="58"/>
      <c r="BA1811" s="58"/>
      <c r="BB1811" s="58"/>
      <c r="BC1811" s="59"/>
    </row>
    <row r="1812" spans="52:55" x14ac:dyDescent="0.2">
      <c r="AZ1812" s="58"/>
      <c r="BA1812" s="58"/>
      <c r="BB1812" s="58"/>
      <c r="BC1812" s="59"/>
    </row>
    <row r="1813" spans="52:55" x14ac:dyDescent="0.2">
      <c r="AZ1813" s="58"/>
      <c r="BA1813" s="58"/>
      <c r="BB1813" s="58"/>
      <c r="BC1813" s="59"/>
    </row>
    <row r="1814" spans="52:55" x14ac:dyDescent="0.2">
      <c r="AZ1814" s="58"/>
      <c r="BA1814" s="58"/>
      <c r="BB1814" s="58"/>
      <c r="BC1814" s="59"/>
    </row>
    <row r="1815" spans="52:55" x14ac:dyDescent="0.2">
      <c r="AZ1815" s="58"/>
      <c r="BA1815" s="58"/>
      <c r="BB1815" s="58"/>
      <c r="BC1815" s="59"/>
    </row>
    <row r="1816" spans="52:55" x14ac:dyDescent="0.2">
      <c r="AZ1816" s="58"/>
      <c r="BA1816" s="58"/>
      <c r="BB1816" s="58"/>
      <c r="BC1816" s="59"/>
    </row>
    <row r="1817" spans="52:55" x14ac:dyDescent="0.2">
      <c r="AZ1817" s="58"/>
      <c r="BA1817" s="58"/>
      <c r="BB1817" s="58"/>
      <c r="BC1817" s="59"/>
    </row>
    <row r="1818" spans="52:55" x14ac:dyDescent="0.2">
      <c r="AZ1818" s="58"/>
      <c r="BA1818" s="58"/>
      <c r="BB1818" s="58"/>
      <c r="BC1818" s="59"/>
    </row>
    <row r="1819" spans="52:55" x14ac:dyDescent="0.2">
      <c r="AZ1819" s="58"/>
      <c r="BA1819" s="58"/>
      <c r="BB1819" s="58"/>
      <c r="BC1819" s="59"/>
    </row>
    <row r="1820" spans="52:55" x14ac:dyDescent="0.2">
      <c r="AZ1820" s="58"/>
      <c r="BA1820" s="58"/>
      <c r="BB1820" s="58"/>
      <c r="BC1820" s="59"/>
    </row>
    <row r="1821" spans="52:55" x14ac:dyDescent="0.2">
      <c r="AZ1821" s="58"/>
      <c r="BA1821" s="58"/>
      <c r="BB1821" s="58"/>
      <c r="BC1821" s="59"/>
    </row>
    <row r="1822" spans="52:55" x14ac:dyDescent="0.2">
      <c r="AZ1822" s="58"/>
      <c r="BA1822" s="58"/>
      <c r="BB1822" s="58"/>
      <c r="BC1822" s="59"/>
    </row>
    <row r="1823" spans="52:55" x14ac:dyDescent="0.2">
      <c r="AZ1823" s="58"/>
      <c r="BA1823" s="58"/>
      <c r="BB1823" s="58"/>
      <c r="BC1823" s="59"/>
    </row>
    <row r="1824" spans="52:55" x14ac:dyDescent="0.2">
      <c r="AZ1824" s="58"/>
      <c r="BA1824" s="58"/>
      <c r="BB1824" s="58"/>
      <c r="BC1824" s="59"/>
    </row>
    <row r="1825" spans="52:55" x14ac:dyDescent="0.2">
      <c r="AZ1825" s="58"/>
      <c r="BA1825" s="58"/>
      <c r="BB1825" s="58"/>
      <c r="BC1825" s="59"/>
    </row>
    <row r="1826" spans="52:55" x14ac:dyDescent="0.2">
      <c r="AZ1826" s="58"/>
      <c r="BA1826" s="58"/>
      <c r="BB1826" s="58"/>
      <c r="BC1826" s="59"/>
    </row>
    <row r="1827" spans="52:55" x14ac:dyDescent="0.2">
      <c r="AZ1827" s="58"/>
      <c r="BA1827" s="58"/>
      <c r="BB1827" s="58"/>
      <c r="BC1827" s="59"/>
    </row>
    <row r="1828" spans="52:55" x14ac:dyDescent="0.2">
      <c r="AZ1828" s="58"/>
      <c r="BA1828" s="58"/>
      <c r="BB1828" s="58"/>
      <c r="BC1828" s="59"/>
    </row>
    <row r="1829" spans="52:55" x14ac:dyDescent="0.2">
      <c r="AZ1829" s="58"/>
      <c r="BA1829" s="58"/>
      <c r="BB1829" s="58"/>
      <c r="BC1829" s="59"/>
    </row>
    <row r="1830" spans="52:55" x14ac:dyDescent="0.2">
      <c r="AZ1830" s="58"/>
      <c r="BA1830" s="58"/>
      <c r="BB1830" s="58"/>
      <c r="BC1830" s="59"/>
    </row>
    <row r="1831" spans="52:55" x14ac:dyDescent="0.2">
      <c r="AZ1831" s="58"/>
      <c r="BA1831" s="58"/>
      <c r="BB1831" s="58"/>
      <c r="BC1831" s="59"/>
    </row>
    <row r="1832" spans="52:55" x14ac:dyDescent="0.2">
      <c r="AZ1832" s="58"/>
      <c r="BA1832" s="58"/>
      <c r="BB1832" s="58"/>
      <c r="BC1832" s="59"/>
    </row>
    <row r="1833" spans="52:55" x14ac:dyDescent="0.2">
      <c r="AZ1833" s="58"/>
      <c r="BA1833" s="58"/>
      <c r="BB1833" s="58"/>
      <c r="BC1833" s="59"/>
    </row>
    <row r="1834" spans="52:55" x14ac:dyDescent="0.2">
      <c r="AZ1834" s="58"/>
      <c r="BA1834" s="58"/>
      <c r="BB1834" s="58"/>
      <c r="BC1834" s="59"/>
    </row>
    <row r="1835" spans="52:55" x14ac:dyDescent="0.2">
      <c r="AZ1835" s="58"/>
      <c r="BA1835" s="58"/>
      <c r="BB1835" s="58"/>
      <c r="BC1835" s="59"/>
    </row>
    <row r="1836" spans="52:55" x14ac:dyDescent="0.2">
      <c r="AZ1836" s="58"/>
      <c r="BA1836" s="58"/>
      <c r="BB1836" s="58"/>
      <c r="BC1836" s="59"/>
    </row>
    <row r="1837" spans="52:55" x14ac:dyDescent="0.2">
      <c r="AZ1837" s="58"/>
      <c r="BA1837" s="58"/>
      <c r="BB1837" s="58"/>
      <c r="BC1837" s="59"/>
    </row>
    <row r="1838" spans="52:55" x14ac:dyDescent="0.2">
      <c r="AZ1838" s="58"/>
      <c r="BA1838" s="58"/>
      <c r="BB1838" s="58"/>
      <c r="BC1838" s="59"/>
    </row>
    <row r="1839" spans="52:55" x14ac:dyDescent="0.2">
      <c r="AZ1839" s="58"/>
      <c r="BA1839" s="58"/>
      <c r="BB1839" s="58"/>
      <c r="BC1839" s="59"/>
    </row>
    <row r="1840" spans="52:55" x14ac:dyDescent="0.2">
      <c r="AZ1840" s="58"/>
      <c r="BA1840" s="58"/>
      <c r="BB1840" s="58"/>
      <c r="BC1840" s="59"/>
    </row>
    <row r="1841" spans="52:55" x14ac:dyDescent="0.2">
      <c r="AZ1841" s="58"/>
      <c r="BA1841" s="58"/>
      <c r="BB1841" s="58"/>
      <c r="BC1841" s="59"/>
    </row>
    <row r="1842" spans="52:55" x14ac:dyDescent="0.2">
      <c r="AZ1842" s="58"/>
      <c r="BA1842" s="58"/>
      <c r="BB1842" s="58"/>
      <c r="BC1842" s="59"/>
    </row>
    <row r="1843" spans="52:55" x14ac:dyDescent="0.2">
      <c r="AZ1843" s="58"/>
      <c r="BA1843" s="58"/>
      <c r="BB1843" s="58"/>
      <c r="BC1843" s="59"/>
    </row>
    <row r="1844" spans="52:55" x14ac:dyDescent="0.2">
      <c r="AZ1844" s="58"/>
      <c r="BA1844" s="58"/>
      <c r="BB1844" s="58"/>
      <c r="BC1844" s="59"/>
    </row>
    <row r="1845" spans="52:55" x14ac:dyDescent="0.2">
      <c r="AZ1845" s="58"/>
      <c r="BA1845" s="58"/>
      <c r="BB1845" s="58"/>
      <c r="BC1845" s="59"/>
    </row>
    <row r="1846" spans="52:55" x14ac:dyDescent="0.2">
      <c r="AZ1846" s="58"/>
      <c r="BA1846" s="58"/>
      <c r="BB1846" s="58"/>
      <c r="BC1846" s="59"/>
    </row>
    <row r="1847" spans="52:55" x14ac:dyDescent="0.2">
      <c r="AZ1847" s="58"/>
      <c r="BA1847" s="58"/>
      <c r="BB1847" s="58"/>
      <c r="BC1847" s="59"/>
    </row>
    <row r="1848" spans="52:55" x14ac:dyDescent="0.2">
      <c r="AZ1848" s="58"/>
      <c r="BA1848" s="58"/>
      <c r="BB1848" s="58"/>
      <c r="BC1848" s="59"/>
    </row>
    <row r="1849" spans="52:55" x14ac:dyDescent="0.2">
      <c r="AZ1849" s="58"/>
      <c r="BA1849" s="58"/>
      <c r="BB1849" s="58"/>
      <c r="BC1849" s="59"/>
    </row>
    <row r="1850" spans="52:55" x14ac:dyDescent="0.2">
      <c r="AZ1850" s="58"/>
      <c r="BA1850" s="58"/>
      <c r="BB1850" s="58"/>
      <c r="BC1850" s="59"/>
    </row>
    <row r="1851" spans="52:55" x14ac:dyDescent="0.2">
      <c r="AZ1851" s="58"/>
      <c r="BA1851" s="58"/>
      <c r="BB1851" s="58"/>
      <c r="BC1851" s="59"/>
    </row>
    <row r="1852" spans="52:55" x14ac:dyDescent="0.2">
      <c r="AZ1852" s="58"/>
      <c r="BA1852" s="58"/>
      <c r="BB1852" s="58"/>
      <c r="BC1852" s="59"/>
    </row>
    <row r="1853" spans="52:55" x14ac:dyDescent="0.2">
      <c r="AZ1853" s="58"/>
      <c r="BA1853" s="58"/>
      <c r="BB1853" s="58"/>
      <c r="BC1853" s="59"/>
    </row>
    <row r="1854" spans="52:55" x14ac:dyDescent="0.2">
      <c r="AZ1854" s="58"/>
      <c r="BA1854" s="58"/>
      <c r="BB1854" s="58"/>
      <c r="BC1854" s="59"/>
    </row>
    <row r="1855" spans="52:55" x14ac:dyDescent="0.2">
      <c r="AZ1855" s="58"/>
      <c r="BA1855" s="58"/>
      <c r="BB1855" s="58"/>
      <c r="BC1855" s="59"/>
    </row>
    <row r="1856" spans="52:55" x14ac:dyDescent="0.2">
      <c r="AZ1856" s="58"/>
      <c r="BA1856" s="58"/>
      <c r="BB1856" s="58"/>
      <c r="BC1856" s="59"/>
    </row>
    <row r="1857" spans="52:55" x14ac:dyDescent="0.2">
      <c r="AZ1857" s="58"/>
      <c r="BA1857" s="58"/>
      <c r="BB1857" s="58"/>
      <c r="BC1857" s="59"/>
    </row>
    <row r="1858" spans="52:55" x14ac:dyDescent="0.2">
      <c r="AZ1858" s="58"/>
      <c r="BA1858" s="58"/>
      <c r="BB1858" s="58"/>
      <c r="BC1858" s="59"/>
    </row>
    <row r="1859" spans="52:55" x14ac:dyDescent="0.2">
      <c r="AZ1859" s="58"/>
      <c r="BA1859" s="58"/>
      <c r="BB1859" s="58"/>
      <c r="BC1859" s="59"/>
    </row>
    <row r="1860" spans="52:55" x14ac:dyDescent="0.2">
      <c r="AZ1860" s="58"/>
      <c r="BA1860" s="58"/>
      <c r="BB1860" s="58"/>
      <c r="BC1860" s="59"/>
    </row>
    <row r="1861" spans="52:55" x14ac:dyDescent="0.2">
      <c r="AZ1861" s="58"/>
      <c r="BA1861" s="58"/>
      <c r="BB1861" s="58"/>
      <c r="BC1861" s="59"/>
    </row>
    <row r="1862" spans="52:55" x14ac:dyDescent="0.2">
      <c r="AZ1862" s="58"/>
      <c r="BA1862" s="58"/>
      <c r="BB1862" s="58"/>
      <c r="BC1862" s="59"/>
    </row>
    <row r="1863" spans="52:55" x14ac:dyDescent="0.2">
      <c r="AZ1863" s="58"/>
      <c r="BA1863" s="58"/>
      <c r="BB1863" s="58"/>
      <c r="BC1863" s="59"/>
    </row>
    <row r="1864" spans="52:55" x14ac:dyDescent="0.2">
      <c r="AZ1864" s="58"/>
      <c r="BA1864" s="58"/>
      <c r="BB1864" s="58"/>
      <c r="BC1864" s="59"/>
    </row>
    <row r="1865" spans="52:55" x14ac:dyDescent="0.2">
      <c r="AZ1865" s="58"/>
      <c r="BA1865" s="58"/>
      <c r="BB1865" s="58"/>
      <c r="BC1865" s="59"/>
    </row>
    <row r="1866" spans="52:55" x14ac:dyDescent="0.2">
      <c r="AZ1866" s="58"/>
      <c r="BA1866" s="58"/>
      <c r="BB1866" s="58"/>
      <c r="BC1866" s="59"/>
    </row>
    <row r="1867" spans="52:55" x14ac:dyDescent="0.2">
      <c r="AZ1867" s="58"/>
      <c r="BA1867" s="58"/>
      <c r="BB1867" s="58"/>
      <c r="BC1867" s="59"/>
    </row>
    <row r="1868" spans="52:55" x14ac:dyDescent="0.2">
      <c r="AZ1868" s="58"/>
      <c r="BA1868" s="58"/>
      <c r="BB1868" s="58"/>
      <c r="BC1868" s="59"/>
    </row>
    <row r="1869" spans="52:55" x14ac:dyDescent="0.2">
      <c r="AZ1869" s="58"/>
      <c r="BA1869" s="58"/>
      <c r="BB1869" s="58"/>
      <c r="BC1869" s="59"/>
    </row>
    <row r="1870" spans="52:55" x14ac:dyDescent="0.2">
      <c r="AZ1870" s="58"/>
      <c r="BA1870" s="58"/>
      <c r="BB1870" s="58"/>
      <c r="BC1870" s="59"/>
    </row>
    <row r="1871" spans="52:55" x14ac:dyDescent="0.2">
      <c r="AZ1871" s="58"/>
      <c r="BA1871" s="58"/>
      <c r="BB1871" s="58"/>
      <c r="BC1871" s="59"/>
    </row>
    <row r="1872" spans="52:55" x14ac:dyDescent="0.2">
      <c r="AZ1872" s="58"/>
      <c r="BA1872" s="58"/>
      <c r="BB1872" s="58"/>
      <c r="BC1872" s="59"/>
    </row>
    <row r="1873" spans="52:55" x14ac:dyDescent="0.2">
      <c r="AZ1873" s="58"/>
      <c r="BA1873" s="58"/>
      <c r="BB1873" s="58"/>
      <c r="BC1873" s="59"/>
    </row>
    <row r="1874" spans="52:55" x14ac:dyDescent="0.2">
      <c r="AZ1874" s="58"/>
      <c r="BA1874" s="58"/>
      <c r="BB1874" s="58"/>
      <c r="BC1874" s="59"/>
    </row>
    <row r="1875" spans="52:55" x14ac:dyDescent="0.2">
      <c r="AZ1875" s="58"/>
      <c r="BA1875" s="58"/>
      <c r="BB1875" s="58"/>
      <c r="BC1875" s="59"/>
    </row>
    <row r="1876" spans="52:55" x14ac:dyDescent="0.2">
      <c r="AZ1876" s="58"/>
      <c r="BA1876" s="58"/>
      <c r="BB1876" s="58"/>
      <c r="BC1876" s="59"/>
    </row>
    <row r="1877" spans="52:55" x14ac:dyDescent="0.2">
      <c r="AZ1877" s="58"/>
      <c r="BA1877" s="58"/>
      <c r="BB1877" s="58"/>
      <c r="BC1877" s="59"/>
    </row>
    <row r="1878" spans="52:55" x14ac:dyDescent="0.2">
      <c r="AZ1878" s="58"/>
      <c r="BA1878" s="58"/>
      <c r="BB1878" s="58"/>
      <c r="BC1878" s="59"/>
    </row>
    <row r="1879" spans="52:55" x14ac:dyDescent="0.2">
      <c r="AZ1879" s="58"/>
      <c r="BA1879" s="58"/>
      <c r="BB1879" s="58"/>
      <c r="BC1879" s="59"/>
    </row>
    <row r="1880" spans="52:55" x14ac:dyDescent="0.2">
      <c r="AZ1880" s="58"/>
      <c r="BA1880" s="58"/>
      <c r="BB1880" s="58"/>
      <c r="BC1880" s="59"/>
    </row>
    <row r="1881" spans="52:55" x14ac:dyDescent="0.2">
      <c r="AZ1881" s="58"/>
      <c r="BA1881" s="58"/>
      <c r="BB1881" s="58"/>
      <c r="BC1881" s="59"/>
    </row>
    <row r="1882" spans="52:55" x14ac:dyDescent="0.2">
      <c r="AZ1882" s="58"/>
      <c r="BA1882" s="58"/>
      <c r="BB1882" s="58"/>
      <c r="BC1882" s="59"/>
    </row>
    <row r="1883" spans="52:55" x14ac:dyDescent="0.2">
      <c r="AZ1883" s="58"/>
      <c r="BA1883" s="58"/>
      <c r="BB1883" s="58"/>
      <c r="BC1883" s="59"/>
    </row>
    <row r="1884" spans="52:55" x14ac:dyDescent="0.2">
      <c r="AZ1884" s="58"/>
      <c r="BA1884" s="58"/>
      <c r="BB1884" s="58"/>
      <c r="BC1884" s="59"/>
    </row>
    <row r="1885" spans="52:55" x14ac:dyDescent="0.2">
      <c r="AZ1885" s="58"/>
      <c r="BA1885" s="58"/>
      <c r="BB1885" s="58"/>
      <c r="BC1885" s="59"/>
    </row>
    <row r="1886" spans="52:55" x14ac:dyDescent="0.2">
      <c r="AZ1886" s="58"/>
      <c r="BA1886" s="58"/>
      <c r="BB1886" s="58"/>
      <c r="BC1886" s="59"/>
    </row>
    <row r="1887" spans="52:55" x14ac:dyDescent="0.2">
      <c r="AZ1887" s="58"/>
      <c r="BA1887" s="58"/>
      <c r="BB1887" s="58"/>
      <c r="BC1887" s="59"/>
    </row>
    <row r="1888" spans="52:55" x14ac:dyDescent="0.2">
      <c r="AZ1888" s="58"/>
      <c r="BA1888" s="58"/>
      <c r="BB1888" s="58"/>
      <c r="BC1888" s="59"/>
    </row>
    <row r="1889" spans="52:55" x14ac:dyDescent="0.2">
      <c r="AZ1889" s="58"/>
      <c r="BA1889" s="58"/>
      <c r="BB1889" s="58"/>
      <c r="BC1889" s="59"/>
    </row>
    <row r="1890" spans="52:55" x14ac:dyDescent="0.2">
      <c r="AZ1890" s="58"/>
      <c r="BA1890" s="58"/>
      <c r="BB1890" s="58"/>
      <c r="BC1890" s="59"/>
    </row>
    <row r="1891" spans="52:55" x14ac:dyDescent="0.2">
      <c r="AZ1891" s="58"/>
      <c r="BA1891" s="58"/>
      <c r="BB1891" s="58"/>
      <c r="BC1891" s="59"/>
    </row>
    <row r="1892" spans="52:55" x14ac:dyDescent="0.2">
      <c r="AZ1892" s="58"/>
      <c r="BA1892" s="58"/>
      <c r="BB1892" s="58"/>
      <c r="BC1892" s="59"/>
    </row>
    <row r="1893" spans="52:55" x14ac:dyDescent="0.2">
      <c r="AZ1893" s="58"/>
      <c r="BA1893" s="58"/>
      <c r="BB1893" s="58"/>
      <c r="BC1893" s="59"/>
    </row>
    <row r="1894" spans="52:55" x14ac:dyDescent="0.2">
      <c r="AZ1894" s="58"/>
      <c r="BA1894" s="58"/>
      <c r="BB1894" s="58"/>
      <c r="BC1894" s="59"/>
    </row>
    <row r="1895" spans="52:55" x14ac:dyDescent="0.2">
      <c r="AZ1895" s="58"/>
      <c r="BA1895" s="58"/>
      <c r="BB1895" s="58"/>
      <c r="BC1895" s="59"/>
    </row>
    <row r="1896" spans="52:55" x14ac:dyDescent="0.2">
      <c r="AZ1896" s="58"/>
      <c r="BA1896" s="58"/>
      <c r="BB1896" s="58"/>
      <c r="BC1896" s="59"/>
    </row>
    <row r="1897" spans="52:55" x14ac:dyDescent="0.2">
      <c r="AZ1897" s="58"/>
      <c r="BA1897" s="58"/>
      <c r="BB1897" s="58"/>
      <c r="BC1897" s="59"/>
    </row>
    <row r="1898" spans="52:55" x14ac:dyDescent="0.2">
      <c r="AZ1898" s="58"/>
      <c r="BA1898" s="58"/>
      <c r="BB1898" s="58"/>
      <c r="BC1898" s="59"/>
    </row>
    <row r="1899" spans="52:55" x14ac:dyDescent="0.2">
      <c r="AZ1899" s="58"/>
      <c r="BA1899" s="58"/>
      <c r="BB1899" s="58"/>
      <c r="BC1899" s="59"/>
    </row>
    <row r="1900" spans="52:55" x14ac:dyDescent="0.2">
      <c r="AZ1900" s="58"/>
      <c r="BA1900" s="58"/>
      <c r="BB1900" s="58"/>
      <c r="BC1900" s="59"/>
    </row>
    <row r="1901" spans="52:55" x14ac:dyDescent="0.2">
      <c r="AZ1901" s="58"/>
      <c r="BA1901" s="58"/>
      <c r="BB1901" s="58"/>
      <c r="BC1901" s="59"/>
    </row>
    <row r="1902" spans="52:55" x14ac:dyDescent="0.2">
      <c r="AZ1902" s="58"/>
      <c r="BA1902" s="58"/>
      <c r="BB1902" s="58"/>
      <c r="BC1902" s="59"/>
    </row>
    <row r="1903" spans="52:55" x14ac:dyDescent="0.2">
      <c r="AZ1903" s="58"/>
      <c r="BA1903" s="58"/>
      <c r="BB1903" s="58"/>
      <c r="BC1903" s="59"/>
    </row>
    <row r="1904" spans="52:55" x14ac:dyDescent="0.2">
      <c r="AZ1904" s="58"/>
      <c r="BA1904" s="58"/>
      <c r="BB1904" s="58"/>
      <c r="BC1904" s="59"/>
    </row>
    <row r="1905" spans="52:55" x14ac:dyDescent="0.2">
      <c r="AZ1905" s="58"/>
      <c r="BA1905" s="58"/>
      <c r="BB1905" s="58"/>
      <c r="BC1905" s="59"/>
    </row>
    <row r="1906" spans="52:55" x14ac:dyDescent="0.2">
      <c r="AZ1906" s="58"/>
      <c r="BA1906" s="58"/>
      <c r="BB1906" s="58"/>
      <c r="BC1906" s="59"/>
    </row>
    <row r="1907" spans="52:55" x14ac:dyDescent="0.2">
      <c r="AZ1907" s="58"/>
      <c r="BA1907" s="58"/>
      <c r="BB1907" s="58"/>
      <c r="BC1907" s="59"/>
    </row>
    <row r="1908" spans="52:55" x14ac:dyDescent="0.2">
      <c r="AZ1908" s="58"/>
      <c r="BA1908" s="58"/>
      <c r="BB1908" s="58"/>
      <c r="BC1908" s="59"/>
    </row>
    <row r="1909" spans="52:55" x14ac:dyDescent="0.2">
      <c r="AZ1909" s="58"/>
      <c r="BA1909" s="58"/>
      <c r="BB1909" s="58"/>
      <c r="BC1909" s="59"/>
    </row>
    <row r="1910" spans="52:55" x14ac:dyDescent="0.2">
      <c r="AZ1910" s="58"/>
      <c r="BA1910" s="58"/>
      <c r="BB1910" s="58"/>
      <c r="BC1910" s="59"/>
    </row>
    <row r="1911" spans="52:55" x14ac:dyDescent="0.2">
      <c r="AZ1911" s="58"/>
      <c r="BA1911" s="58"/>
      <c r="BB1911" s="58"/>
      <c r="BC1911" s="59"/>
    </row>
    <row r="1912" spans="52:55" x14ac:dyDescent="0.2">
      <c r="AZ1912" s="58"/>
      <c r="BA1912" s="58"/>
      <c r="BB1912" s="58"/>
      <c r="BC1912" s="59"/>
    </row>
    <row r="1913" spans="52:55" x14ac:dyDescent="0.2">
      <c r="AZ1913" s="58"/>
      <c r="BA1913" s="58"/>
      <c r="BB1913" s="58"/>
      <c r="BC1913" s="59"/>
    </row>
    <row r="1914" spans="52:55" x14ac:dyDescent="0.2">
      <c r="AZ1914" s="58"/>
      <c r="BA1914" s="58"/>
      <c r="BB1914" s="58"/>
      <c r="BC1914" s="59"/>
    </row>
    <row r="1915" spans="52:55" x14ac:dyDescent="0.2">
      <c r="AZ1915" s="58"/>
      <c r="BA1915" s="58"/>
      <c r="BB1915" s="58"/>
      <c r="BC1915" s="59"/>
    </row>
    <row r="1916" spans="52:55" x14ac:dyDescent="0.2">
      <c r="AZ1916" s="58"/>
      <c r="BA1916" s="58"/>
      <c r="BB1916" s="58"/>
      <c r="BC1916" s="59"/>
    </row>
    <row r="1917" spans="52:55" x14ac:dyDescent="0.2">
      <c r="AZ1917" s="58"/>
      <c r="BA1917" s="58"/>
      <c r="BB1917" s="58"/>
      <c r="BC1917" s="59"/>
    </row>
    <row r="1918" spans="52:55" x14ac:dyDescent="0.2">
      <c r="AZ1918" s="58"/>
      <c r="BA1918" s="58"/>
      <c r="BB1918" s="58"/>
      <c r="BC1918" s="59"/>
    </row>
    <row r="1919" spans="52:55" x14ac:dyDescent="0.2">
      <c r="AZ1919" s="58"/>
      <c r="BA1919" s="58"/>
      <c r="BB1919" s="58"/>
      <c r="BC1919" s="59"/>
    </row>
    <row r="1920" spans="52:55" x14ac:dyDescent="0.2">
      <c r="AZ1920" s="58"/>
      <c r="BA1920" s="58"/>
      <c r="BB1920" s="58"/>
      <c r="BC1920" s="59"/>
    </row>
    <row r="1921" spans="52:55" x14ac:dyDescent="0.2">
      <c r="AZ1921" s="58"/>
      <c r="BA1921" s="58"/>
      <c r="BB1921" s="58"/>
      <c r="BC1921" s="59"/>
    </row>
    <row r="1922" spans="52:55" x14ac:dyDescent="0.2">
      <c r="AZ1922" s="58"/>
      <c r="BA1922" s="58"/>
      <c r="BB1922" s="58"/>
      <c r="BC1922" s="59"/>
    </row>
    <row r="1923" spans="52:55" x14ac:dyDescent="0.2">
      <c r="AZ1923" s="58"/>
      <c r="BA1923" s="58"/>
      <c r="BB1923" s="58"/>
      <c r="BC1923" s="59"/>
    </row>
    <row r="1924" spans="52:55" x14ac:dyDescent="0.2">
      <c r="AZ1924" s="58"/>
      <c r="BA1924" s="58"/>
      <c r="BB1924" s="58"/>
      <c r="BC1924" s="59"/>
    </row>
    <row r="1925" spans="52:55" x14ac:dyDescent="0.2">
      <c r="AZ1925" s="58"/>
      <c r="BA1925" s="58"/>
      <c r="BB1925" s="58"/>
      <c r="BC1925" s="59"/>
    </row>
    <row r="1926" spans="52:55" x14ac:dyDescent="0.2">
      <c r="AZ1926" s="58"/>
      <c r="BA1926" s="58"/>
      <c r="BB1926" s="58"/>
      <c r="BC1926" s="59"/>
    </row>
    <row r="1927" spans="52:55" x14ac:dyDescent="0.2">
      <c r="AZ1927" s="58"/>
      <c r="BA1927" s="58"/>
      <c r="BB1927" s="58"/>
      <c r="BC1927" s="59"/>
    </row>
    <row r="1928" spans="52:55" x14ac:dyDescent="0.2">
      <c r="AZ1928" s="58"/>
      <c r="BA1928" s="58"/>
      <c r="BB1928" s="58"/>
      <c r="BC1928" s="59"/>
    </row>
    <row r="1929" spans="52:55" x14ac:dyDescent="0.2">
      <c r="AZ1929" s="58"/>
      <c r="BA1929" s="58"/>
      <c r="BB1929" s="58"/>
      <c r="BC1929" s="59"/>
    </row>
    <row r="1930" spans="52:55" x14ac:dyDescent="0.2">
      <c r="AZ1930" s="58"/>
      <c r="BA1930" s="58"/>
      <c r="BB1930" s="58"/>
      <c r="BC1930" s="59"/>
    </row>
    <row r="1931" spans="52:55" x14ac:dyDescent="0.2">
      <c r="AZ1931" s="58"/>
      <c r="BA1931" s="58"/>
      <c r="BB1931" s="58"/>
      <c r="BC1931" s="59"/>
    </row>
    <row r="1932" spans="52:55" x14ac:dyDescent="0.2">
      <c r="AZ1932" s="58"/>
      <c r="BA1932" s="58"/>
      <c r="BB1932" s="58"/>
      <c r="BC1932" s="59"/>
    </row>
    <row r="1933" spans="52:55" x14ac:dyDescent="0.2">
      <c r="AZ1933" s="58"/>
      <c r="BA1933" s="58"/>
      <c r="BB1933" s="58"/>
      <c r="BC1933" s="59"/>
    </row>
    <row r="1934" spans="52:55" x14ac:dyDescent="0.2">
      <c r="AZ1934" s="58"/>
      <c r="BA1934" s="58"/>
      <c r="BB1934" s="58"/>
      <c r="BC1934" s="59"/>
    </row>
    <row r="1935" spans="52:55" x14ac:dyDescent="0.2">
      <c r="AZ1935" s="58"/>
      <c r="BA1935" s="58"/>
      <c r="BB1935" s="58"/>
      <c r="BC1935" s="59"/>
    </row>
    <row r="1936" spans="52:55" x14ac:dyDescent="0.2">
      <c r="AZ1936" s="58"/>
      <c r="BA1936" s="58"/>
      <c r="BB1936" s="58"/>
      <c r="BC1936" s="59"/>
    </row>
    <row r="1937" spans="52:55" x14ac:dyDescent="0.2">
      <c r="AZ1937" s="58"/>
      <c r="BA1937" s="58"/>
      <c r="BB1937" s="58"/>
      <c r="BC1937" s="59"/>
    </row>
    <row r="1938" spans="52:55" x14ac:dyDescent="0.2">
      <c r="AZ1938" s="58"/>
      <c r="BA1938" s="58"/>
      <c r="BB1938" s="58"/>
      <c r="BC1938" s="59"/>
    </row>
    <row r="1939" spans="52:55" x14ac:dyDescent="0.2">
      <c r="AZ1939" s="58"/>
      <c r="BA1939" s="58"/>
      <c r="BB1939" s="58"/>
      <c r="BC1939" s="59"/>
    </row>
    <row r="1940" spans="52:55" x14ac:dyDescent="0.2">
      <c r="AZ1940" s="58"/>
      <c r="BA1940" s="58"/>
      <c r="BB1940" s="58"/>
      <c r="BC1940" s="59"/>
    </row>
    <row r="1941" spans="52:55" x14ac:dyDescent="0.2">
      <c r="AZ1941" s="58"/>
      <c r="BA1941" s="58"/>
      <c r="BB1941" s="58"/>
      <c r="BC1941" s="59"/>
    </row>
    <row r="1942" spans="52:55" x14ac:dyDescent="0.2">
      <c r="AZ1942" s="58"/>
      <c r="BA1942" s="58"/>
      <c r="BB1942" s="58"/>
      <c r="BC1942" s="59"/>
    </row>
    <row r="1943" spans="52:55" x14ac:dyDescent="0.2">
      <c r="AZ1943" s="58"/>
      <c r="BA1943" s="58"/>
      <c r="BB1943" s="58"/>
      <c r="BC1943" s="59"/>
    </row>
    <row r="1944" spans="52:55" x14ac:dyDescent="0.2">
      <c r="AZ1944" s="58"/>
      <c r="BA1944" s="58"/>
      <c r="BB1944" s="58"/>
      <c r="BC1944" s="59"/>
    </row>
    <row r="1945" spans="52:55" x14ac:dyDescent="0.2">
      <c r="AZ1945" s="58"/>
      <c r="BA1945" s="58"/>
      <c r="BB1945" s="58"/>
      <c r="BC1945" s="59"/>
    </row>
    <row r="1946" spans="52:55" x14ac:dyDescent="0.2">
      <c r="AZ1946" s="58"/>
      <c r="BA1946" s="58"/>
      <c r="BB1946" s="58"/>
      <c r="BC1946" s="59"/>
    </row>
    <row r="1947" spans="52:55" x14ac:dyDescent="0.2">
      <c r="AZ1947" s="58"/>
      <c r="BA1947" s="58"/>
      <c r="BB1947" s="58"/>
      <c r="BC1947" s="59"/>
    </row>
    <row r="1948" spans="52:55" x14ac:dyDescent="0.2">
      <c r="AZ1948" s="58"/>
      <c r="BA1948" s="58"/>
      <c r="BB1948" s="58"/>
      <c r="BC1948" s="59"/>
    </row>
    <row r="1949" spans="52:55" x14ac:dyDescent="0.2">
      <c r="AZ1949" s="58"/>
      <c r="BA1949" s="58"/>
      <c r="BB1949" s="58"/>
      <c r="BC1949" s="59"/>
    </row>
    <row r="1950" spans="52:55" x14ac:dyDescent="0.2">
      <c r="AZ1950" s="58"/>
      <c r="BA1950" s="58"/>
      <c r="BB1950" s="58"/>
      <c r="BC1950" s="59"/>
    </row>
    <row r="1951" spans="52:55" x14ac:dyDescent="0.2">
      <c r="AZ1951" s="58"/>
      <c r="BA1951" s="58"/>
      <c r="BB1951" s="58"/>
      <c r="BC1951" s="59"/>
    </row>
    <row r="1952" spans="52:55" x14ac:dyDescent="0.2">
      <c r="AZ1952" s="58"/>
      <c r="BA1952" s="58"/>
      <c r="BB1952" s="58"/>
      <c r="BC1952" s="59"/>
    </row>
    <row r="1953" spans="52:55" x14ac:dyDescent="0.2">
      <c r="AZ1953" s="58"/>
      <c r="BA1953" s="58"/>
      <c r="BB1953" s="58"/>
      <c r="BC1953" s="59"/>
    </row>
    <row r="1954" spans="52:55" x14ac:dyDescent="0.2">
      <c r="AZ1954" s="58"/>
      <c r="BA1954" s="58"/>
      <c r="BB1954" s="58"/>
      <c r="BC1954" s="59"/>
    </row>
    <row r="1955" spans="52:55" x14ac:dyDescent="0.2">
      <c r="AZ1955" s="58"/>
      <c r="BA1955" s="58"/>
      <c r="BB1955" s="58"/>
      <c r="BC1955" s="59"/>
    </row>
    <row r="1956" spans="52:55" x14ac:dyDescent="0.2">
      <c r="AZ1956" s="58"/>
      <c r="BA1956" s="58"/>
      <c r="BB1956" s="58"/>
      <c r="BC1956" s="59"/>
    </row>
    <row r="1957" spans="52:55" x14ac:dyDescent="0.2">
      <c r="AZ1957" s="58"/>
      <c r="BA1957" s="58"/>
      <c r="BB1957" s="58"/>
      <c r="BC1957" s="59"/>
    </row>
    <row r="1958" spans="52:55" x14ac:dyDescent="0.2">
      <c r="AZ1958" s="58"/>
      <c r="BA1958" s="58"/>
      <c r="BB1958" s="58"/>
      <c r="BC1958" s="59"/>
    </row>
    <row r="1959" spans="52:55" x14ac:dyDescent="0.2">
      <c r="AZ1959" s="58"/>
      <c r="BA1959" s="58"/>
      <c r="BB1959" s="58"/>
      <c r="BC1959" s="59"/>
    </row>
    <row r="1960" spans="52:55" x14ac:dyDescent="0.2">
      <c r="AZ1960" s="58"/>
      <c r="BA1960" s="58"/>
      <c r="BB1960" s="58"/>
      <c r="BC1960" s="59"/>
    </row>
    <row r="1961" spans="52:55" x14ac:dyDescent="0.2">
      <c r="AZ1961" s="58"/>
      <c r="BA1961" s="58"/>
      <c r="BB1961" s="58"/>
      <c r="BC1961" s="59"/>
    </row>
    <row r="1962" spans="52:55" x14ac:dyDescent="0.2">
      <c r="AZ1962" s="58"/>
      <c r="BA1962" s="58"/>
      <c r="BB1962" s="58"/>
      <c r="BC1962" s="59"/>
    </row>
    <row r="1963" spans="52:55" x14ac:dyDescent="0.2">
      <c r="AZ1963" s="58"/>
      <c r="BA1963" s="58"/>
      <c r="BB1963" s="58"/>
      <c r="BC1963" s="59"/>
    </row>
    <row r="1964" spans="52:55" x14ac:dyDescent="0.2">
      <c r="AZ1964" s="58"/>
      <c r="BA1964" s="58"/>
      <c r="BB1964" s="58"/>
      <c r="BC1964" s="59"/>
    </row>
    <row r="1965" spans="52:55" x14ac:dyDescent="0.2">
      <c r="AZ1965" s="58"/>
      <c r="BA1965" s="58"/>
      <c r="BB1965" s="58"/>
      <c r="BC1965" s="59"/>
    </row>
    <row r="1966" spans="52:55" x14ac:dyDescent="0.2">
      <c r="AZ1966" s="58"/>
      <c r="BA1966" s="58"/>
      <c r="BB1966" s="58"/>
      <c r="BC1966" s="59"/>
    </row>
    <row r="1967" spans="52:55" x14ac:dyDescent="0.2">
      <c r="AZ1967" s="58"/>
      <c r="BA1967" s="58"/>
      <c r="BB1967" s="58"/>
      <c r="BC1967" s="59"/>
    </row>
    <row r="1968" spans="52:55" x14ac:dyDescent="0.2">
      <c r="AZ1968" s="58"/>
      <c r="BA1968" s="58"/>
      <c r="BB1968" s="58"/>
      <c r="BC1968" s="59"/>
    </row>
    <row r="1969" spans="52:55" x14ac:dyDescent="0.2">
      <c r="AZ1969" s="58"/>
      <c r="BA1969" s="58"/>
      <c r="BB1969" s="58"/>
      <c r="BC1969" s="59"/>
    </row>
    <row r="1970" spans="52:55" x14ac:dyDescent="0.2">
      <c r="AZ1970" s="58"/>
      <c r="BA1970" s="58"/>
      <c r="BB1970" s="58"/>
      <c r="BC1970" s="59"/>
    </row>
    <row r="1971" spans="52:55" x14ac:dyDescent="0.2">
      <c r="AZ1971" s="58"/>
      <c r="BA1971" s="58"/>
      <c r="BB1971" s="58"/>
      <c r="BC1971" s="59"/>
    </row>
    <row r="1972" spans="52:55" x14ac:dyDescent="0.2">
      <c r="AZ1972" s="58"/>
      <c r="BA1972" s="58"/>
      <c r="BB1972" s="58"/>
      <c r="BC1972" s="59"/>
    </row>
    <row r="1973" spans="52:55" x14ac:dyDescent="0.2">
      <c r="AZ1973" s="58"/>
      <c r="BA1973" s="58"/>
      <c r="BB1973" s="58"/>
      <c r="BC1973" s="59"/>
    </row>
    <row r="1974" spans="52:55" x14ac:dyDescent="0.2">
      <c r="AZ1974" s="58"/>
      <c r="BA1974" s="58"/>
      <c r="BB1974" s="58"/>
      <c r="BC1974" s="59"/>
    </row>
    <row r="1975" spans="52:55" x14ac:dyDescent="0.2">
      <c r="AZ1975" s="58"/>
      <c r="BA1975" s="58"/>
      <c r="BB1975" s="58"/>
      <c r="BC1975" s="59"/>
    </row>
    <row r="1976" spans="52:55" x14ac:dyDescent="0.2">
      <c r="AZ1976" s="58"/>
      <c r="BA1976" s="58"/>
      <c r="BB1976" s="58"/>
      <c r="BC1976" s="59"/>
    </row>
    <row r="1977" spans="52:55" x14ac:dyDescent="0.2">
      <c r="AZ1977" s="58"/>
      <c r="BA1977" s="58"/>
      <c r="BB1977" s="58"/>
      <c r="BC1977" s="59"/>
    </row>
    <row r="1978" spans="52:55" x14ac:dyDescent="0.2">
      <c r="AZ1978" s="58"/>
      <c r="BA1978" s="58"/>
      <c r="BB1978" s="58"/>
      <c r="BC1978" s="59"/>
    </row>
    <row r="1979" spans="52:55" x14ac:dyDescent="0.2">
      <c r="AZ1979" s="58"/>
      <c r="BA1979" s="58"/>
      <c r="BB1979" s="58"/>
      <c r="BC1979" s="59"/>
    </row>
    <row r="1980" spans="52:55" x14ac:dyDescent="0.2">
      <c r="AZ1980" s="58"/>
      <c r="BA1980" s="58"/>
      <c r="BB1980" s="58"/>
      <c r="BC1980" s="59"/>
    </row>
    <row r="1981" spans="52:55" x14ac:dyDescent="0.2">
      <c r="AZ1981" s="58"/>
      <c r="BA1981" s="58"/>
      <c r="BB1981" s="58"/>
      <c r="BC1981" s="59"/>
    </row>
    <row r="1982" spans="52:55" x14ac:dyDescent="0.2">
      <c r="AZ1982" s="58"/>
      <c r="BA1982" s="58"/>
      <c r="BB1982" s="58"/>
      <c r="BC1982" s="59"/>
    </row>
    <row r="1983" spans="52:55" x14ac:dyDescent="0.2">
      <c r="AZ1983" s="58"/>
      <c r="BA1983" s="58"/>
      <c r="BB1983" s="58"/>
      <c r="BC1983" s="59"/>
    </row>
    <row r="1984" spans="52:55" x14ac:dyDescent="0.2">
      <c r="AZ1984" s="58"/>
      <c r="BA1984" s="58"/>
      <c r="BB1984" s="58"/>
      <c r="BC1984" s="59"/>
    </row>
    <row r="1985" spans="52:55" x14ac:dyDescent="0.2">
      <c r="AZ1985" s="58"/>
      <c r="BA1985" s="58"/>
      <c r="BB1985" s="58"/>
      <c r="BC1985" s="59"/>
    </row>
    <row r="1986" spans="52:55" x14ac:dyDescent="0.2">
      <c r="AZ1986" s="58"/>
      <c r="BA1986" s="58"/>
      <c r="BB1986" s="58"/>
      <c r="BC1986" s="59"/>
    </row>
    <row r="1987" spans="52:55" x14ac:dyDescent="0.2">
      <c r="AZ1987" s="58"/>
      <c r="BA1987" s="58"/>
      <c r="BB1987" s="58"/>
      <c r="BC1987" s="59"/>
    </row>
    <row r="1988" spans="52:55" x14ac:dyDescent="0.2">
      <c r="AZ1988" s="58"/>
      <c r="BA1988" s="58"/>
      <c r="BB1988" s="58"/>
      <c r="BC1988" s="59"/>
    </row>
    <row r="1989" spans="52:55" x14ac:dyDescent="0.2">
      <c r="AZ1989" s="58"/>
      <c r="BA1989" s="58"/>
      <c r="BB1989" s="58"/>
      <c r="BC1989" s="59"/>
    </row>
    <row r="1990" spans="52:55" x14ac:dyDescent="0.2">
      <c r="AZ1990" s="58"/>
      <c r="BA1990" s="58"/>
      <c r="BB1990" s="58"/>
      <c r="BC1990" s="59"/>
    </row>
    <row r="1991" spans="52:55" x14ac:dyDescent="0.2">
      <c r="AZ1991" s="58"/>
      <c r="BA1991" s="58"/>
      <c r="BB1991" s="58"/>
      <c r="BC1991" s="59"/>
    </row>
    <row r="1992" spans="52:55" x14ac:dyDescent="0.2">
      <c r="AZ1992" s="58"/>
      <c r="BA1992" s="58"/>
      <c r="BB1992" s="58"/>
      <c r="BC1992" s="59"/>
    </row>
    <row r="1993" spans="52:55" x14ac:dyDescent="0.2">
      <c r="AZ1993" s="58"/>
      <c r="BA1993" s="58"/>
      <c r="BB1993" s="58"/>
      <c r="BC1993" s="59"/>
    </row>
    <row r="1994" spans="52:55" x14ac:dyDescent="0.2">
      <c r="AZ1994" s="58"/>
      <c r="BA1994" s="58"/>
      <c r="BB1994" s="58"/>
      <c r="BC1994" s="59"/>
    </row>
    <row r="1995" spans="52:55" x14ac:dyDescent="0.2">
      <c r="AZ1995" s="58"/>
      <c r="BA1995" s="58"/>
      <c r="BB1995" s="58"/>
      <c r="BC1995" s="59"/>
    </row>
    <row r="1996" spans="52:55" x14ac:dyDescent="0.2">
      <c r="AZ1996" s="58"/>
      <c r="BA1996" s="58"/>
      <c r="BB1996" s="58"/>
      <c r="BC1996" s="59"/>
    </row>
    <row r="1997" spans="52:55" x14ac:dyDescent="0.2">
      <c r="AZ1997" s="58"/>
      <c r="BA1997" s="58"/>
      <c r="BB1997" s="58"/>
      <c r="BC1997" s="59"/>
    </row>
    <row r="1998" spans="52:55" x14ac:dyDescent="0.2">
      <c r="AZ1998" s="58"/>
      <c r="BA1998" s="58"/>
      <c r="BB1998" s="58"/>
      <c r="BC1998" s="59"/>
    </row>
    <row r="1999" spans="52:55" x14ac:dyDescent="0.2">
      <c r="AZ1999" s="58"/>
      <c r="BA1999" s="58"/>
      <c r="BB1999" s="58"/>
      <c r="BC1999" s="59"/>
    </row>
    <row r="2000" spans="52:55" x14ac:dyDescent="0.2">
      <c r="AZ2000" s="58"/>
      <c r="BA2000" s="58"/>
      <c r="BB2000" s="58"/>
      <c r="BC2000" s="59"/>
    </row>
    <row r="2001" spans="52:55" x14ac:dyDescent="0.2">
      <c r="AZ2001" s="58"/>
      <c r="BA2001" s="58"/>
      <c r="BB2001" s="58"/>
      <c r="BC2001" s="59"/>
    </row>
    <row r="2002" spans="52:55" x14ac:dyDescent="0.2">
      <c r="AZ2002" s="58"/>
      <c r="BA2002" s="58"/>
      <c r="BB2002" s="58"/>
      <c r="BC2002" s="59"/>
    </row>
    <row r="2003" spans="52:55" x14ac:dyDescent="0.2">
      <c r="AZ2003" s="58"/>
      <c r="BA2003" s="58"/>
      <c r="BB2003" s="58"/>
      <c r="BC2003" s="59"/>
    </row>
    <row r="2004" spans="52:55" x14ac:dyDescent="0.2">
      <c r="AZ2004" s="58"/>
      <c r="BA2004" s="58"/>
      <c r="BB2004" s="58"/>
      <c r="BC2004" s="59"/>
    </row>
    <row r="2005" spans="52:55" x14ac:dyDescent="0.2">
      <c r="AZ2005" s="58"/>
      <c r="BA2005" s="58"/>
      <c r="BB2005" s="58"/>
      <c r="BC2005" s="59"/>
    </row>
    <row r="2006" spans="52:55" x14ac:dyDescent="0.2">
      <c r="AZ2006" s="58"/>
      <c r="BA2006" s="58"/>
      <c r="BB2006" s="58"/>
      <c r="BC2006" s="59"/>
    </row>
    <row r="2007" spans="52:55" x14ac:dyDescent="0.2">
      <c r="AZ2007" s="58"/>
      <c r="BA2007" s="58"/>
      <c r="BB2007" s="58"/>
      <c r="BC2007" s="59"/>
    </row>
    <row r="2008" spans="52:55" x14ac:dyDescent="0.2">
      <c r="AZ2008" s="58"/>
      <c r="BA2008" s="58"/>
      <c r="BB2008" s="58"/>
      <c r="BC2008" s="59"/>
    </row>
    <row r="2009" spans="52:55" x14ac:dyDescent="0.2">
      <c r="AZ2009" s="58"/>
      <c r="BA2009" s="58"/>
      <c r="BB2009" s="58"/>
      <c r="BC2009" s="59"/>
    </row>
    <row r="2010" spans="52:55" x14ac:dyDescent="0.2">
      <c r="AZ2010" s="58"/>
      <c r="BA2010" s="58"/>
      <c r="BB2010" s="58"/>
      <c r="BC2010" s="59"/>
    </row>
    <row r="2011" spans="52:55" x14ac:dyDescent="0.2">
      <c r="AZ2011" s="58"/>
      <c r="BA2011" s="58"/>
      <c r="BB2011" s="58"/>
      <c r="BC2011" s="59"/>
    </row>
    <row r="2012" spans="52:55" x14ac:dyDescent="0.2">
      <c r="AZ2012" s="58"/>
      <c r="BA2012" s="58"/>
      <c r="BB2012" s="58"/>
      <c r="BC2012" s="59"/>
    </row>
    <row r="2013" spans="52:55" x14ac:dyDescent="0.2">
      <c r="AZ2013" s="58"/>
      <c r="BA2013" s="58"/>
      <c r="BB2013" s="58"/>
      <c r="BC2013" s="59"/>
    </row>
    <row r="2014" spans="52:55" x14ac:dyDescent="0.2">
      <c r="AZ2014" s="58"/>
      <c r="BA2014" s="58"/>
      <c r="BB2014" s="58"/>
      <c r="BC2014" s="59"/>
    </row>
    <row r="2015" spans="52:55" x14ac:dyDescent="0.2">
      <c r="AZ2015" s="58"/>
      <c r="BA2015" s="58"/>
      <c r="BB2015" s="58"/>
      <c r="BC2015" s="59"/>
    </row>
    <row r="2016" spans="52:55" x14ac:dyDescent="0.2">
      <c r="AZ2016" s="58"/>
      <c r="BA2016" s="58"/>
      <c r="BB2016" s="58"/>
      <c r="BC2016" s="59"/>
    </row>
    <row r="2017" spans="52:55" x14ac:dyDescent="0.2">
      <c r="AZ2017" s="58"/>
      <c r="BA2017" s="58"/>
      <c r="BB2017" s="58"/>
      <c r="BC2017" s="59"/>
    </row>
    <row r="2018" spans="52:55" x14ac:dyDescent="0.2">
      <c r="AZ2018" s="58"/>
      <c r="BA2018" s="58"/>
      <c r="BB2018" s="58"/>
      <c r="BC2018" s="59"/>
    </row>
    <row r="2019" spans="52:55" x14ac:dyDescent="0.2">
      <c r="AZ2019" s="58"/>
      <c r="BA2019" s="58"/>
      <c r="BB2019" s="58"/>
      <c r="BC2019" s="59"/>
    </row>
    <row r="2020" spans="52:55" x14ac:dyDescent="0.2">
      <c r="AZ2020" s="58"/>
      <c r="BA2020" s="58"/>
      <c r="BB2020" s="58"/>
      <c r="BC2020" s="59"/>
    </row>
    <row r="2021" spans="52:55" x14ac:dyDescent="0.2">
      <c r="AZ2021" s="58"/>
      <c r="BA2021" s="58"/>
      <c r="BB2021" s="58"/>
      <c r="BC2021" s="59"/>
    </row>
    <row r="2022" spans="52:55" x14ac:dyDescent="0.2">
      <c r="AZ2022" s="58"/>
      <c r="BA2022" s="58"/>
      <c r="BB2022" s="58"/>
      <c r="BC2022" s="59"/>
    </row>
    <row r="2023" spans="52:55" x14ac:dyDescent="0.2">
      <c r="AZ2023" s="58"/>
      <c r="BA2023" s="58"/>
      <c r="BB2023" s="58"/>
      <c r="BC2023" s="59"/>
    </row>
    <row r="2024" spans="52:55" x14ac:dyDescent="0.2">
      <c r="AZ2024" s="58"/>
      <c r="BA2024" s="58"/>
      <c r="BB2024" s="58"/>
      <c r="BC2024" s="59"/>
    </row>
    <row r="2025" spans="52:55" x14ac:dyDescent="0.2">
      <c r="AZ2025" s="58"/>
      <c r="BA2025" s="58"/>
      <c r="BB2025" s="58"/>
      <c r="BC2025" s="59"/>
    </row>
    <row r="2026" spans="52:55" x14ac:dyDescent="0.2">
      <c r="AZ2026" s="58"/>
      <c r="BA2026" s="58"/>
      <c r="BB2026" s="58"/>
      <c r="BC2026" s="59"/>
    </row>
    <row r="2027" spans="52:55" x14ac:dyDescent="0.2">
      <c r="AZ2027" s="58"/>
      <c r="BA2027" s="58"/>
      <c r="BB2027" s="58"/>
      <c r="BC2027" s="59"/>
    </row>
    <row r="2028" spans="52:55" x14ac:dyDescent="0.2">
      <c r="AZ2028" s="58"/>
      <c r="BA2028" s="58"/>
      <c r="BB2028" s="58"/>
      <c r="BC2028" s="59"/>
    </row>
    <row r="2029" spans="52:55" x14ac:dyDescent="0.2">
      <c r="AZ2029" s="58"/>
      <c r="BA2029" s="58"/>
      <c r="BB2029" s="58"/>
      <c r="BC2029" s="59"/>
    </row>
    <row r="2030" spans="52:55" x14ac:dyDescent="0.2">
      <c r="AZ2030" s="58"/>
      <c r="BA2030" s="58"/>
      <c r="BB2030" s="58"/>
      <c r="BC2030" s="59"/>
    </row>
    <row r="2031" spans="52:55" x14ac:dyDescent="0.2">
      <c r="AZ2031" s="58"/>
      <c r="BA2031" s="58"/>
      <c r="BB2031" s="58"/>
      <c r="BC2031" s="59"/>
    </row>
    <row r="2032" spans="52:55" x14ac:dyDescent="0.2">
      <c r="AZ2032" s="58"/>
      <c r="BA2032" s="58"/>
      <c r="BB2032" s="58"/>
      <c r="BC2032" s="59"/>
    </row>
    <row r="2033" spans="52:55" x14ac:dyDescent="0.2">
      <c r="AZ2033" s="58"/>
      <c r="BA2033" s="58"/>
      <c r="BB2033" s="58"/>
      <c r="BC2033" s="59"/>
    </row>
    <row r="2034" spans="52:55" x14ac:dyDescent="0.2">
      <c r="AZ2034" s="58"/>
      <c r="BA2034" s="58"/>
      <c r="BB2034" s="58"/>
      <c r="BC2034" s="59"/>
    </row>
    <row r="2035" spans="52:55" x14ac:dyDescent="0.2">
      <c r="AZ2035" s="58"/>
      <c r="BA2035" s="58"/>
      <c r="BB2035" s="58"/>
      <c r="BC2035" s="59"/>
    </row>
    <row r="2036" spans="52:55" x14ac:dyDescent="0.2">
      <c r="AZ2036" s="58"/>
      <c r="BA2036" s="58"/>
      <c r="BB2036" s="58"/>
      <c r="BC2036" s="59"/>
    </row>
    <row r="2037" spans="52:55" x14ac:dyDescent="0.2">
      <c r="AZ2037" s="58"/>
      <c r="BA2037" s="58"/>
      <c r="BB2037" s="58"/>
      <c r="BC2037" s="59"/>
    </row>
    <row r="2038" spans="52:55" x14ac:dyDescent="0.2">
      <c r="AZ2038" s="58"/>
      <c r="BA2038" s="58"/>
      <c r="BB2038" s="58"/>
      <c r="BC2038" s="59"/>
    </row>
    <row r="2039" spans="52:55" x14ac:dyDescent="0.2">
      <c r="AZ2039" s="58"/>
      <c r="BA2039" s="58"/>
      <c r="BB2039" s="58"/>
      <c r="BC2039" s="59"/>
    </row>
    <row r="2040" spans="52:55" x14ac:dyDescent="0.2">
      <c r="AZ2040" s="58"/>
      <c r="BA2040" s="58"/>
      <c r="BB2040" s="58"/>
      <c r="BC2040" s="59"/>
    </row>
    <row r="2041" spans="52:55" x14ac:dyDescent="0.2">
      <c r="AZ2041" s="58"/>
      <c r="BA2041" s="58"/>
      <c r="BB2041" s="58"/>
      <c r="BC2041" s="59"/>
    </row>
    <row r="2042" spans="52:55" x14ac:dyDescent="0.2">
      <c r="AZ2042" s="58"/>
      <c r="BA2042" s="58"/>
      <c r="BB2042" s="58"/>
      <c r="BC2042" s="59"/>
    </row>
    <row r="2043" spans="52:55" x14ac:dyDescent="0.2">
      <c r="AZ2043" s="58"/>
      <c r="BA2043" s="58"/>
      <c r="BB2043" s="58"/>
      <c r="BC2043" s="59"/>
    </row>
    <row r="2044" spans="52:55" x14ac:dyDescent="0.2">
      <c r="AZ2044" s="58"/>
      <c r="BA2044" s="58"/>
      <c r="BB2044" s="58"/>
      <c r="BC2044" s="59"/>
    </row>
    <row r="2045" spans="52:55" x14ac:dyDescent="0.2">
      <c r="AZ2045" s="58"/>
      <c r="BA2045" s="58"/>
      <c r="BB2045" s="58"/>
      <c r="BC2045" s="59"/>
    </row>
    <row r="2046" spans="52:55" x14ac:dyDescent="0.2">
      <c r="AZ2046" s="58"/>
      <c r="BA2046" s="58"/>
      <c r="BB2046" s="58"/>
      <c r="BC2046" s="59"/>
    </row>
    <row r="2047" spans="52:55" x14ac:dyDescent="0.2">
      <c r="AZ2047" s="58"/>
      <c r="BA2047" s="58"/>
      <c r="BB2047" s="58"/>
      <c r="BC2047" s="59"/>
    </row>
    <row r="2048" spans="52:55" x14ac:dyDescent="0.2">
      <c r="AZ2048" s="58"/>
      <c r="BA2048" s="58"/>
      <c r="BB2048" s="58"/>
      <c r="BC2048" s="59"/>
    </row>
    <row r="2049" spans="52:55" x14ac:dyDescent="0.2">
      <c r="AZ2049" s="58"/>
      <c r="BA2049" s="58"/>
      <c r="BB2049" s="58"/>
      <c r="BC2049" s="59"/>
    </row>
    <row r="2050" spans="52:55" x14ac:dyDescent="0.2">
      <c r="AZ2050" s="58"/>
      <c r="BA2050" s="58"/>
      <c r="BB2050" s="58"/>
      <c r="BC2050" s="59"/>
    </row>
    <row r="2051" spans="52:55" x14ac:dyDescent="0.2">
      <c r="AZ2051" s="58"/>
      <c r="BA2051" s="58"/>
      <c r="BB2051" s="58"/>
      <c r="BC2051" s="59"/>
    </row>
    <row r="2052" spans="52:55" x14ac:dyDescent="0.2">
      <c r="AZ2052" s="58"/>
      <c r="BA2052" s="58"/>
      <c r="BB2052" s="58"/>
      <c r="BC2052" s="59"/>
    </row>
    <row r="2053" spans="52:55" x14ac:dyDescent="0.2">
      <c r="AZ2053" s="58"/>
      <c r="BA2053" s="58"/>
      <c r="BB2053" s="58"/>
      <c r="BC2053" s="59"/>
    </row>
    <row r="2054" spans="52:55" x14ac:dyDescent="0.2">
      <c r="AZ2054" s="58"/>
      <c r="BA2054" s="58"/>
      <c r="BB2054" s="58"/>
      <c r="BC2054" s="59"/>
    </row>
    <row r="2055" spans="52:55" x14ac:dyDescent="0.2">
      <c r="AZ2055" s="58"/>
      <c r="BA2055" s="58"/>
      <c r="BB2055" s="58"/>
      <c r="BC2055" s="59"/>
    </row>
    <row r="2056" spans="52:55" x14ac:dyDescent="0.2">
      <c r="AZ2056" s="58"/>
      <c r="BA2056" s="58"/>
      <c r="BB2056" s="58"/>
      <c r="BC2056" s="59"/>
    </row>
    <row r="2057" spans="52:55" x14ac:dyDescent="0.2">
      <c r="AZ2057" s="58"/>
      <c r="BA2057" s="58"/>
      <c r="BB2057" s="58"/>
      <c r="BC2057" s="59"/>
    </row>
    <row r="2058" spans="52:55" x14ac:dyDescent="0.2">
      <c r="AZ2058" s="58"/>
      <c r="BA2058" s="58"/>
      <c r="BB2058" s="58"/>
      <c r="BC2058" s="59"/>
    </row>
    <row r="2059" spans="52:55" x14ac:dyDescent="0.2">
      <c r="AZ2059" s="58"/>
      <c r="BA2059" s="58"/>
      <c r="BB2059" s="58"/>
      <c r="BC2059" s="59"/>
    </row>
    <row r="2060" spans="52:55" x14ac:dyDescent="0.2">
      <c r="AZ2060" s="58"/>
      <c r="BA2060" s="58"/>
      <c r="BB2060" s="58"/>
      <c r="BC2060" s="59"/>
    </row>
    <row r="2061" spans="52:55" x14ac:dyDescent="0.2">
      <c r="AZ2061" s="58"/>
      <c r="BA2061" s="58"/>
      <c r="BB2061" s="58"/>
      <c r="BC2061" s="59"/>
    </row>
    <row r="2062" spans="52:55" x14ac:dyDescent="0.2">
      <c r="AZ2062" s="58"/>
      <c r="BA2062" s="58"/>
      <c r="BB2062" s="58"/>
      <c r="BC2062" s="59"/>
    </row>
    <row r="2063" spans="52:55" x14ac:dyDescent="0.2">
      <c r="AZ2063" s="58"/>
      <c r="BA2063" s="58"/>
      <c r="BB2063" s="58"/>
      <c r="BC2063" s="59"/>
    </row>
    <row r="2064" spans="52:55" x14ac:dyDescent="0.2">
      <c r="AZ2064" s="58"/>
      <c r="BA2064" s="58"/>
      <c r="BB2064" s="58"/>
      <c r="BC2064" s="59"/>
    </row>
    <row r="2065" spans="52:55" x14ac:dyDescent="0.2">
      <c r="AZ2065" s="58"/>
      <c r="BA2065" s="58"/>
      <c r="BB2065" s="58"/>
      <c r="BC2065" s="59"/>
    </row>
    <row r="2066" spans="52:55" x14ac:dyDescent="0.2">
      <c r="AZ2066" s="58"/>
      <c r="BA2066" s="58"/>
      <c r="BB2066" s="58"/>
      <c r="BC2066" s="59"/>
    </row>
    <row r="2067" spans="52:55" x14ac:dyDescent="0.2">
      <c r="AZ2067" s="58"/>
      <c r="BA2067" s="58"/>
      <c r="BB2067" s="58"/>
      <c r="BC2067" s="59"/>
    </row>
    <row r="2068" spans="52:55" x14ac:dyDescent="0.2">
      <c r="AZ2068" s="58"/>
      <c r="BA2068" s="58"/>
      <c r="BB2068" s="58"/>
      <c r="BC2068" s="59"/>
    </row>
    <row r="2069" spans="52:55" x14ac:dyDescent="0.2">
      <c r="AZ2069" s="58"/>
      <c r="BA2069" s="58"/>
      <c r="BB2069" s="58"/>
      <c r="BC2069" s="59"/>
    </row>
    <row r="2070" spans="52:55" x14ac:dyDescent="0.2">
      <c r="AZ2070" s="58"/>
      <c r="BA2070" s="58"/>
      <c r="BB2070" s="58"/>
      <c r="BC2070" s="59"/>
    </row>
    <row r="2071" spans="52:55" x14ac:dyDescent="0.2">
      <c r="AZ2071" s="58"/>
      <c r="BA2071" s="58"/>
      <c r="BB2071" s="58"/>
      <c r="BC2071" s="59"/>
    </row>
    <row r="2072" spans="52:55" x14ac:dyDescent="0.2">
      <c r="AZ2072" s="58"/>
      <c r="BA2072" s="58"/>
      <c r="BB2072" s="58"/>
      <c r="BC2072" s="59"/>
    </row>
    <row r="2073" spans="52:55" x14ac:dyDescent="0.2">
      <c r="AZ2073" s="58"/>
      <c r="BA2073" s="58"/>
      <c r="BB2073" s="58"/>
      <c r="BC2073" s="59"/>
    </row>
    <row r="2074" spans="52:55" x14ac:dyDescent="0.2">
      <c r="AZ2074" s="58"/>
      <c r="BA2074" s="58"/>
      <c r="BB2074" s="58"/>
      <c r="BC2074" s="59"/>
    </row>
    <row r="2075" spans="52:55" x14ac:dyDescent="0.2">
      <c r="AZ2075" s="58"/>
      <c r="BA2075" s="58"/>
      <c r="BB2075" s="58"/>
      <c r="BC2075" s="59"/>
    </row>
    <row r="2076" spans="52:55" x14ac:dyDescent="0.2">
      <c r="AZ2076" s="58"/>
      <c r="BA2076" s="58"/>
      <c r="BB2076" s="58"/>
      <c r="BC2076" s="59"/>
    </row>
    <row r="2077" spans="52:55" x14ac:dyDescent="0.2">
      <c r="AZ2077" s="58"/>
      <c r="BA2077" s="58"/>
      <c r="BB2077" s="58"/>
      <c r="BC2077" s="59"/>
    </row>
    <row r="2078" spans="52:55" x14ac:dyDescent="0.2">
      <c r="AZ2078" s="58"/>
      <c r="BA2078" s="58"/>
      <c r="BB2078" s="58"/>
      <c r="BC2078" s="59"/>
    </row>
    <row r="2079" spans="52:55" x14ac:dyDescent="0.2">
      <c r="AZ2079" s="58"/>
      <c r="BA2079" s="58"/>
      <c r="BB2079" s="58"/>
      <c r="BC2079" s="59"/>
    </row>
    <row r="2080" spans="52:55" x14ac:dyDescent="0.2">
      <c r="AZ2080" s="58"/>
      <c r="BA2080" s="58"/>
      <c r="BB2080" s="58"/>
      <c r="BC2080" s="59"/>
    </row>
    <row r="2081" spans="52:55" x14ac:dyDescent="0.2">
      <c r="AZ2081" s="58"/>
      <c r="BA2081" s="58"/>
      <c r="BB2081" s="58"/>
      <c r="BC2081" s="59"/>
    </row>
    <row r="2082" spans="52:55" x14ac:dyDescent="0.2">
      <c r="AZ2082" s="58"/>
      <c r="BA2082" s="58"/>
      <c r="BB2082" s="58"/>
      <c r="BC2082" s="59"/>
    </row>
    <row r="2083" spans="52:55" x14ac:dyDescent="0.2">
      <c r="AZ2083" s="58"/>
      <c r="BA2083" s="58"/>
      <c r="BB2083" s="58"/>
      <c r="BC2083" s="59"/>
    </row>
    <row r="2084" spans="52:55" x14ac:dyDescent="0.2">
      <c r="AZ2084" s="58"/>
      <c r="BA2084" s="58"/>
      <c r="BB2084" s="58"/>
      <c r="BC2084" s="59"/>
    </row>
    <row r="2085" spans="52:55" x14ac:dyDescent="0.2">
      <c r="AZ2085" s="58"/>
      <c r="BA2085" s="58"/>
      <c r="BB2085" s="58"/>
      <c r="BC2085" s="59"/>
    </row>
    <row r="2086" spans="52:55" x14ac:dyDescent="0.2">
      <c r="AZ2086" s="58"/>
      <c r="BA2086" s="58"/>
      <c r="BB2086" s="58"/>
      <c r="BC2086" s="59"/>
    </row>
    <row r="2087" spans="52:55" x14ac:dyDescent="0.2">
      <c r="AZ2087" s="58"/>
      <c r="BA2087" s="58"/>
      <c r="BB2087" s="58"/>
      <c r="BC2087" s="59"/>
    </row>
    <row r="2088" spans="52:55" x14ac:dyDescent="0.2">
      <c r="AZ2088" s="58"/>
      <c r="BA2088" s="58"/>
      <c r="BB2088" s="58"/>
      <c r="BC2088" s="59"/>
    </row>
    <row r="2089" spans="52:55" x14ac:dyDescent="0.2">
      <c r="AZ2089" s="58"/>
      <c r="BA2089" s="58"/>
      <c r="BB2089" s="58"/>
      <c r="BC2089" s="59"/>
    </row>
    <row r="2090" spans="52:55" x14ac:dyDescent="0.2">
      <c r="AZ2090" s="58"/>
      <c r="BA2090" s="58"/>
      <c r="BB2090" s="58"/>
      <c r="BC2090" s="59"/>
    </row>
    <row r="2091" spans="52:55" x14ac:dyDescent="0.2">
      <c r="AZ2091" s="58"/>
      <c r="BA2091" s="58"/>
      <c r="BB2091" s="58"/>
      <c r="BC2091" s="59"/>
    </row>
    <row r="2092" spans="52:55" x14ac:dyDescent="0.2">
      <c r="AZ2092" s="58"/>
      <c r="BA2092" s="58"/>
      <c r="BB2092" s="58"/>
      <c r="BC2092" s="59"/>
    </row>
    <row r="2093" spans="52:55" x14ac:dyDescent="0.2">
      <c r="AZ2093" s="58"/>
      <c r="BA2093" s="58"/>
      <c r="BB2093" s="58"/>
      <c r="BC2093" s="59"/>
    </row>
    <row r="2094" spans="52:55" x14ac:dyDescent="0.2">
      <c r="AZ2094" s="58"/>
      <c r="BA2094" s="58"/>
      <c r="BB2094" s="58"/>
      <c r="BC2094" s="59"/>
    </row>
    <row r="2095" spans="52:55" x14ac:dyDescent="0.2">
      <c r="AZ2095" s="58"/>
      <c r="BA2095" s="58"/>
      <c r="BB2095" s="58"/>
      <c r="BC2095" s="59"/>
    </row>
    <row r="2096" spans="52:55" x14ac:dyDescent="0.2">
      <c r="AZ2096" s="58"/>
      <c r="BA2096" s="58"/>
      <c r="BB2096" s="58"/>
      <c r="BC2096" s="59"/>
    </row>
    <row r="2097" spans="52:55" x14ac:dyDescent="0.2">
      <c r="AZ2097" s="58"/>
      <c r="BA2097" s="58"/>
      <c r="BB2097" s="58"/>
      <c r="BC2097" s="59"/>
    </row>
    <row r="2098" spans="52:55" x14ac:dyDescent="0.2">
      <c r="AZ2098" s="58"/>
      <c r="BA2098" s="58"/>
      <c r="BB2098" s="58"/>
      <c r="BC2098" s="59"/>
    </row>
    <row r="2099" spans="52:55" x14ac:dyDescent="0.2">
      <c r="AZ2099" s="58"/>
      <c r="BA2099" s="58"/>
      <c r="BB2099" s="58"/>
      <c r="BC2099" s="59"/>
    </row>
    <row r="2100" spans="52:55" x14ac:dyDescent="0.2">
      <c r="AZ2100" s="58"/>
      <c r="BA2100" s="58"/>
      <c r="BB2100" s="58"/>
      <c r="BC2100" s="59"/>
    </row>
    <row r="2101" spans="52:55" x14ac:dyDescent="0.2">
      <c r="AZ2101" s="58"/>
      <c r="BA2101" s="58"/>
      <c r="BB2101" s="58"/>
      <c r="BC2101" s="59"/>
    </row>
    <row r="2102" spans="52:55" x14ac:dyDescent="0.2">
      <c r="AZ2102" s="58"/>
      <c r="BA2102" s="58"/>
      <c r="BB2102" s="58"/>
      <c r="BC2102" s="59"/>
    </row>
    <row r="2103" spans="52:55" x14ac:dyDescent="0.2">
      <c r="AZ2103" s="58"/>
      <c r="BA2103" s="58"/>
      <c r="BB2103" s="58"/>
      <c r="BC2103" s="59"/>
    </row>
    <row r="2104" spans="52:55" x14ac:dyDescent="0.2">
      <c r="AZ2104" s="58"/>
      <c r="BA2104" s="58"/>
      <c r="BB2104" s="58"/>
      <c r="BC2104" s="59"/>
    </row>
    <row r="2105" spans="52:55" x14ac:dyDescent="0.2">
      <c r="AZ2105" s="58"/>
      <c r="BA2105" s="58"/>
      <c r="BB2105" s="58"/>
      <c r="BC2105" s="59"/>
    </row>
    <row r="2106" spans="52:55" x14ac:dyDescent="0.2">
      <c r="AZ2106" s="58"/>
      <c r="BA2106" s="58"/>
      <c r="BB2106" s="58"/>
      <c r="BC2106" s="59"/>
    </row>
    <row r="2107" spans="52:55" x14ac:dyDescent="0.2">
      <c r="AZ2107" s="58"/>
      <c r="BA2107" s="58"/>
      <c r="BB2107" s="58"/>
      <c r="BC2107" s="59"/>
    </row>
    <row r="2108" spans="52:55" x14ac:dyDescent="0.2">
      <c r="AZ2108" s="58"/>
      <c r="BA2108" s="58"/>
      <c r="BB2108" s="58"/>
      <c r="BC2108" s="59"/>
    </row>
    <row r="2109" spans="52:55" x14ac:dyDescent="0.2">
      <c r="AZ2109" s="58"/>
      <c r="BA2109" s="58"/>
      <c r="BB2109" s="58"/>
      <c r="BC2109" s="59"/>
    </row>
    <row r="2110" spans="52:55" x14ac:dyDescent="0.2">
      <c r="AZ2110" s="58"/>
      <c r="BA2110" s="58"/>
      <c r="BB2110" s="58"/>
      <c r="BC2110" s="59"/>
    </row>
    <row r="2111" spans="52:55" x14ac:dyDescent="0.2">
      <c r="AZ2111" s="58"/>
      <c r="BA2111" s="58"/>
      <c r="BB2111" s="58"/>
      <c r="BC2111" s="59"/>
    </row>
    <row r="2112" spans="52:55" x14ac:dyDescent="0.2">
      <c r="AZ2112" s="58"/>
      <c r="BA2112" s="58"/>
      <c r="BB2112" s="58"/>
      <c r="BC2112" s="59"/>
    </row>
    <row r="2113" spans="52:55" x14ac:dyDescent="0.2">
      <c r="AZ2113" s="58"/>
      <c r="BA2113" s="58"/>
      <c r="BB2113" s="58"/>
      <c r="BC2113" s="59"/>
    </row>
    <row r="2114" spans="52:55" x14ac:dyDescent="0.2">
      <c r="AZ2114" s="58"/>
      <c r="BA2114" s="58"/>
      <c r="BB2114" s="58"/>
      <c r="BC2114" s="59"/>
    </row>
    <row r="2115" spans="52:55" x14ac:dyDescent="0.2">
      <c r="AZ2115" s="58"/>
      <c r="BA2115" s="58"/>
      <c r="BB2115" s="58"/>
      <c r="BC2115" s="59"/>
    </row>
    <row r="2116" spans="52:55" x14ac:dyDescent="0.2">
      <c r="AZ2116" s="58"/>
      <c r="BA2116" s="58"/>
      <c r="BB2116" s="58"/>
      <c r="BC2116" s="59"/>
    </row>
    <row r="2117" spans="52:55" x14ac:dyDescent="0.2">
      <c r="AZ2117" s="58"/>
      <c r="BA2117" s="58"/>
      <c r="BB2117" s="58"/>
      <c r="BC2117" s="59"/>
    </row>
    <row r="2118" spans="52:55" x14ac:dyDescent="0.2">
      <c r="AZ2118" s="58"/>
      <c r="BA2118" s="58"/>
      <c r="BB2118" s="58"/>
      <c r="BC2118" s="59"/>
    </row>
    <row r="2119" spans="52:55" x14ac:dyDescent="0.2">
      <c r="AZ2119" s="58"/>
      <c r="BA2119" s="58"/>
      <c r="BB2119" s="58"/>
      <c r="BC2119" s="59"/>
    </row>
    <row r="2120" spans="52:55" x14ac:dyDescent="0.2">
      <c r="AZ2120" s="58"/>
      <c r="BA2120" s="58"/>
      <c r="BB2120" s="58"/>
      <c r="BC2120" s="59"/>
    </row>
    <row r="2121" spans="52:55" x14ac:dyDescent="0.2">
      <c r="AZ2121" s="58"/>
      <c r="BA2121" s="58"/>
      <c r="BB2121" s="58"/>
      <c r="BC2121" s="59"/>
    </row>
    <row r="2122" spans="52:55" x14ac:dyDescent="0.2">
      <c r="AZ2122" s="58"/>
      <c r="BA2122" s="58"/>
      <c r="BB2122" s="58"/>
      <c r="BC2122" s="59"/>
    </row>
    <row r="2123" spans="52:55" x14ac:dyDescent="0.2">
      <c r="AZ2123" s="58"/>
      <c r="BA2123" s="58"/>
      <c r="BB2123" s="58"/>
      <c r="BC2123" s="59"/>
    </row>
    <row r="2124" spans="52:55" x14ac:dyDescent="0.2">
      <c r="AZ2124" s="58"/>
      <c r="BA2124" s="58"/>
      <c r="BB2124" s="58"/>
      <c r="BC2124" s="59"/>
    </row>
    <row r="2125" spans="52:55" x14ac:dyDescent="0.2">
      <c r="AZ2125" s="58"/>
      <c r="BA2125" s="58"/>
      <c r="BB2125" s="58"/>
      <c r="BC2125" s="59"/>
    </row>
    <row r="2126" spans="52:55" x14ac:dyDescent="0.2">
      <c r="AZ2126" s="58"/>
      <c r="BA2126" s="58"/>
      <c r="BB2126" s="58"/>
      <c r="BC2126" s="59"/>
    </row>
    <row r="2127" spans="52:55" x14ac:dyDescent="0.2">
      <c r="AZ2127" s="58"/>
      <c r="BA2127" s="58"/>
      <c r="BB2127" s="58"/>
      <c r="BC2127" s="59"/>
    </row>
    <row r="2128" spans="52:55" x14ac:dyDescent="0.2">
      <c r="AZ2128" s="58"/>
      <c r="BA2128" s="58"/>
      <c r="BB2128" s="58"/>
      <c r="BC2128" s="59"/>
    </row>
    <row r="2129" spans="52:55" x14ac:dyDescent="0.2">
      <c r="AZ2129" s="58"/>
      <c r="BA2129" s="58"/>
      <c r="BB2129" s="58"/>
      <c r="BC2129" s="59"/>
    </row>
    <row r="2130" spans="52:55" x14ac:dyDescent="0.2">
      <c r="AZ2130" s="58"/>
      <c r="BA2130" s="58"/>
      <c r="BB2130" s="58"/>
      <c r="BC2130" s="59"/>
    </row>
    <row r="2131" spans="52:55" x14ac:dyDescent="0.2">
      <c r="AZ2131" s="58"/>
      <c r="BA2131" s="58"/>
      <c r="BB2131" s="58"/>
      <c r="BC2131" s="59"/>
    </row>
    <row r="2132" spans="52:55" x14ac:dyDescent="0.2">
      <c r="AZ2132" s="58"/>
      <c r="BA2132" s="58"/>
      <c r="BB2132" s="58"/>
      <c r="BC2132" s="59"/>
    </row>
    <row r="2133" spans="52:55" x14ac:dyDescent="0.2">
      <c r="AZ2133" s="58"/>
      <c r="BA2133" s="58"/>
      <c r="BB2133" s="58"/>
      <c r="BC2133" s="59"/>
    </row>
    <row r="2134" spans="52:55" x14ac:dyDescent="0.2">
      <c r="AZ2134" s="58"/>
      <c r="BA2134" s="58"/>
      <c r="BB2134" s="58"/>
      <c r="BC2134" s="59"/>
    </row>
    <row r="2135" spans="52:55" x14ac:dyDescent="0.2">
      <c r="AZ2135" s="58"/>
      <c r="BA2135" s="58"/>
      <c r="BB2135" s="58"/>
      <c r="BC2135" s="59"/>
    </row>
    <row r="2136" spans="52:55" x14ac:dyDescent="0.2">
      <c r="AZ2136" s="58"/>
      <c r="BA2136" s="58"/>
      <c r="BB2136" s="58"/>
      <c r="BC2136" s="59"/>
    </row>
    <row r="2137" spans="52:55" x14ac:dyDescent="0.2">
      <c r="AZ2137" s="58"/>
      <c r="BA2137" s="58"/>
      <c r="BB2137" s="58"/>
      <c r="BC2137" s="59"/>
    </row>
    <row r="2138" spans="52:55" x14ac:dyDescent="0.2">
      <c r="AZ2138" s="58"/>
      <c r="BA2138" s="58"/>
      <c r="BB2138" s="58"/>
      <c r="BC2138" s="59"/>
    </row>
    <row r="2139" spans="52:55" x14ac:dyDescent="0.2">
      <c r="AZ2139" s="58"/>
      <c r="BA2139" s="58"/>
      <c r="BB2139" s="58"/>
      <c r="BC2139" s="59"/>
    </row>
    <row r="2140" spans="52:55" x14ac:dyDescent="0.2">
      <c r="AZ2140" s="58"/>
      <c r="BA2140" s="58"/>
      <c r="BB2140" s="58"/>
      <c r="BC2140" s="59"/>
    </row>
    <row r="2141" spans="52:55" x14ac:dyDescent="0.2">
      <c r="AZ2141" s="58"/>
      <c r="BA2141" s="58"/>
      <c r="BB2141" s="58"/>
      <c r="BC2141" s="59"/>
    </row>
    <row r="2142" spans="52:55" x14ac:dyDescent="0.2">
      <c r="AZ2142" s="58"/>
      <c r="BA2142" s="58"/>
      <c r="BB2142" s="58"/>
      <c r="BC2142" s="59"/>
    </row>
    <row r="2143" spans="52:55" x14ac:dyDescent="0.2">
      <c r="AZ2143" s="58"/>
      <c r="BA2143" s="58"/>
      <c r="BB2143" s="58"/>
      <c r="BC2143" s="59"/>
    </row>
    <row r="2144" spans="52:55" x14ac:dyDescent="0.2">
      <c r="AZ2144" s="58"/>
      <c r="BA2144" s="58"/>
      <c r="BB2144" s="58"/>
      <c r="BC2144" s="59"/>
    </row>
    <row r="2145" spans="52:55" x14ac:dyDescent="0.2">
      <c r="AZ2145" s="58"/>
      <c r="BA2145" s="58"/>
      <c r="BB2145" s="58"/>
      <c r="BC2145" s="59"/>
    </row>
    <row r="2146" spans="52:55" x14ac:dyDescent="0.2">
      <c r="AZ2146" s="58"/>
      <c r="BA2146" s="58"/>
      <c r="BB2146" s="58"/>
      <c r="BC2146" s="59"/>
    </row>
    <row r="2147" spans="52:55" x14ac:dyDescent="0.2">
      <c r="AZ2147" s="58"/>
      <c r="BA2147" s="58"/>
      <c r="BB2147" s="58"/>
      <c r="BC2147" s="59"/>
    </row>
    <row r="2148" spans="52:55" x14ac:dyDescent="0.2">
      <c r="AZ2148" s="58"/>
      <c r="BA2148" s="58"/>
      <c r="BB2148" s="58"/>
      <c r="BC2148" s="59"/>
    </row>
    <row r="2149" spans="52:55" x14ac:dyDescent="0.2">
      <c r="AZ2149" s="58"/>
      <c r="BA2149" s="58"/>
      <c r="BB2149" s="58"/>
      <c r="BC2149" s="59"/>
    </row>
    <row r="2150" spans="52:55" x14ac:dyDescent="0.2">
      <c r="AZ2150" s="58"/>
      <c r="BA2150" s="58"/>
      <c r="BB2150" s="58"/>
      <c r="BC2150" s="59"/>
    </row>
    <row r="2151" spans="52:55" x14ac:dyDescent="0.2">
      <c r="AZ2151" s="58"/>
      <c r="BA2151" s="58"/>
      <c r="BB2151" s="58"/>
      <c r="BC2151" s="59"/>
    </row>
    <row r="2152" spans="52:55" x14ac:dyDescent="0.2">
      <c r="AZ2152" s="58"/>
      <c r="BA2152" s="58"/>
      <c r="BB2152" s="58"/>
      <c r="BC2152" s="59"/>
    </row>
    <row r="2153" spans="52:55" x14ac:dyDescent="0.2">
      <c r="AZ2153" s="58"/>
      <c r="BA2153" s="58"/>
      <c r="BB2153" s="58"/>
      <c r="BC2153" s="59"/>
    </row>
    <row r="2154" spans="52:55" x14ac:dyDescent="0.2">
      <c r="AZ2154" s="58"/>
      <c r="BA2154" s="58"/>
      <c r="BB2154" s="58"/>
      <c r="BC2154" s="59"/>
    </row>
    <row r="2155" spans="52:55" x14ac:dyDescent="0.2">
      <c r="AZ2155" s="58"/>
      <c r="BA2155" s="58"/>
      <c r="BB2155" s="58"/>
      <c r="BC2155" s="59"/>
    </row>
    <row r="2156" spans="52:55" x14ac:dyDescent="0.2">
      <c r="AZ2156" s="58"/>
      <c r="BA2156" s="58"/>
      <c r="BB2156" s="58"/>
      <c r="BC2156" s="59"/>
    </row>
    <row r="2157" spans="52:55" x14ac:dyDescent="0.2">
      <c r="AZ2157" s="58"/>
      <c r="BA2157" s="58"/>
      <c r="BB2157" s="58"/>
      <c r="BC2157" s="59"/>
    </row>
    <row r="2158" spans="52:55" x14ac:dyDescent="0.2">
      <c r="AZ2158" s="58"/>
      <c r="BA2158" s="58"/>
      <c r="BB2158" s="58"/>
      <c r="BC2158" s="59"/>
    </row>
    <row r="2159" spans="52:55" x14ac:dyDescent="0.2">
      <c r="AZ2159" s="58"/>
      <c r="BA2159" s="58"/>
      <c r="BB2159" s="58"/>
      <c r="BC2159" s="59"/>
    </row>
    <row r="2160" spans="52:55" x14ac:dyDescent="0.2">
      <c r="AZ2160" s="58"/>
      <c r="BA2160" s="58"/>
      <c r="BB2160" s="58"/>
      <c r="BC2160" s="59"/>
    </row>
    <row r="2161" spans="52:55" x14ac:dyDescent="0.2">
      <c r="AZ2161" s="58"/>
      <c r="BA2161" s="58"/>
      <c r="BB2161" s="58"/>
      <c r="BC2161" s="59"/>
    </row>
    <row r="2162" spans="52:55" x14ac:dyDescent="0.2">
      <c r="AZ2162" s="58"/>
      <c r="BA2162" s="58"/>
      <c r="BB2162" s="58"/>
      <c r="BC2162" s="59"/>
    </row>
    <row r="2163" spans="52:55" x14ac:dyDescent="0.2">
      <c r="AZ2163" s="58"/>
      <c r="BA2163" s="58"/>
      <c r="BB2163" s="58"/>
      <c r="BC2163" s="59"/>
    </row>
    <row r="2164" spans="52:55" x14ac:dyDescent="0.2">
      <c r="AZ2164" s="58"/>
      <c r="BA2164" s="58"/>
      <c r="BB2164" s="58"/>
      <c r="BC2164" s="59"/>
    </row>
    <row r="2165" spans="52:55" x14ac:dyDescent="0.2">
      <c r="AZ2165" s="58"/>
      <c r="BA2165" s="58"/>
      <c r="BB2165" s="58"/>
      <c r="BC2165" s="59"/>
    </row>
    <row r="2166" spans="52:55" x14ac:dyDescent="0.2">
      <c r="AZ2166" s="58"/>
      <c r="BA2166" s="58"/>
      <c r="BB2166" s="58"/>
      <c r="BC2166" s="59"/>
    </row>
    <row r="2167" spans="52:55" x14ac:dyDescent="0.2">
      <c r="AZ2167" s="58"/>
      <c r="BA2167" s="58"/>
      <c r="BB2167" s="58"/>
      <c r="BC2167" s="59"/>
    </row>
    <row r="2168" spans="52:55" x14ac:dyDescent="0.2">
      <c r="AZ2168" s="58"/>
      <c r="BA2168" s="58"/>
      <c r="BB2168" s="58"/>
      <c r="BC2168" s="59"/>
    </row>
    <row r="2169" spans="52:55" x14ac:dyDescent="0.2">
      <c r="AZ2169" s="58"/>
      <c r="BA2169" s="58"/>
      <c r="BB2169" s="58"/>
      <c r="BC2169" s="59"/>
    </row>
    <row r="2170" spans="52:55" x14ac:dyDescent="0.2">
      <c r="AZ2170" s="58"/>
      <c r="BA2170" s="58"/>
      <c r="BB2170" s="58"/>
      <c r="BC2170" s="59"/>
    </row>
    <row r="2171" spans="52:55" x14ac:dyDescent="0.2">
      <c r="AZ2171" s="58"/>
      <c r="BA2171" s="58"/>
      <c r="BB2171" s="58"/>
      <c r="BC2171" s="59"/>
    </row>
    <row r="2172" spans="52:55" x14ac:dyDescent="0.2">
      <c r="AZ2172" s="58"/>
      <c r="BA2172" s="58"/>
      <c r="BB2172" s="58"/>
      <c r="BC2172" s="59"/>
    </row>
    <row r="2173" spans="52:55" x14ac:dyDescent="0.2">
      <c r="AZ2173" s="58"/>
      <c r="BA2173" s="58"/>
      <c r="BB2173" s="58"/>
      <c r="BC2173" s="59"/>
    </row>
    <row r="2174" spans="52:55" x14ac:dyDescent="0.2">
      <c r="AZ2174" s="58"/>
      <c r="BA2174" s="58"/>
      <c r="BB2174" s="58"/>
      <c r="BC2174" s="59"/>
    </row>
    <row r="2175" spans="52:55" x14ac:dyDescent="0.2">
      <c r="AZ2175" s="58"/>
      <c r="BA2175" s="58"/>
      <c r="BB2175" s="58"/>
      <c r="BC2175" s="59"/>
    </row>
    <row r="2176" spans="52:55" x14ac:dyDescent="0.2">
      <c r="AZ2176" s="58"/>
      <c r="BA2176" s="58"/>
      <c r="BB2176" s="58"/>
      <c r="BC2176" s="59"/>
    </row>
    <row r="2177" spans="52:55" x14ac:dyDescent="0.2">
      <c r="AZ2177" s="58"/>
      <c r="BA2177" s="58"/>
      <c r="BB2177" s="58"/>
      <c r="BC2177" s="59"/>
    </row>
    <row r="2178" spans="52:55" x14ac:dyDescent="0.2">
      <c r="AZ2178" s="58"/>
      <c r="BA2178" s="58"/>
      <c r="BB2178" s="58"/>
      <c r="BC2178" s="59"/>
    </row>
    <row r="2179" spans="52:55" x14ac:dyDescent="0.2">
      <c r="AZ2179" s="58"/>
      <c r="BA2179" s="58"/>
      <c r="BB2179" s="58"/>
      <c r="BC2179" s="59"/>
    </row>
    <row r="2180" spans="52:55" x14ac:dyDescent="0.2">
      <c r="AZ2180" s="58"/>
      <c r="BA2180" s="58"/>
      <c r="BB2180" s="58"/>
      <c r="BC2180" s="59"/>
    </row>
    <row r="2181" spans="52:55" x14ac:dyDescent="0.2">
      <c r="AZ2181" s="58"/>
      <c r="BA2181" s="58"/>
      <c r="BB2181" s="58"/>
      <c r="BC2181" s="59"/>
    </row>
    <row r="2182" spans="52:55" x14ac:dyDescent="0.2">
      <c r="AZ2182" s="58"/>
      <c r="BA2182" s="58"/>
      <c r="BB2182" s="58"/>
      <c r="BC2182" s="59"/>
    </row>
    <row r="2183" spans="52:55" x14ac:dyDescent="0.2">
      <c r="AZ2183" s="58"/>
      <c r="BA2183" s="58"/>
      <c r="BB2183" s="58"/>
      <c r="BC2183" s="59"/>
    </row>
    <row r="2184" spans="52:55" x14ac:dyDescent="0.2">
      <c r="AZ2184" s="58"/>
      <c r="BA2184" s="58"/>
      <c r="BB2184" s="58"/>
      <c r="BC2184" s="59"/>
    </row>
    <row r="2185" spans="52:55" x14ac:dyDescent="0.2">
      <c r="AZ2185" s="58"/>
      <c r="BA2185" s="58"/>
      <c r="BB2185" s="58"/>
      <c r="BC2185" s="59"/>
    </row>
    <row r="2186" spans="52:55" x14ac:dyDescent="0.2">
      <c r="AZ2186" s="58"/>
      <c r="BA2186" s="58"/>
      <c r="BB2186" s="58"/>
      <c r="BC2186" s="59"/>
    </row>
    <row r="2187" spans="52:55" x14ac:dyDescent="0.2">
      <c r="AZ2187" s="58"/>
      <c r="BA2187" s="58"/>
      <c r="BB2187" s="58"/>
      <c r="BC2187" s="59"/>
    </row>
    <row r="2188" spans="52:55" x14ac:dyDescent="0.2">
      <c r="AZ2188" s="58"/>
      <c r="BA2188" s="58"/>
      <c r="BB2188" s="58"/>
      <c r="BC2188" s="59"/>
    </row>
    <row r="2189" spans="52:55" x14ac:dyDescent="0.2">
      <c r="AZ2189" s="58"/>
      <c r="BA2189" s="58"/>
      <c r="BB2189" s="58"/>
      <c r="BC2189" s="59"/>
    </row>
    <row r="2190" spans="52:55" x14ac:dyDescent="0.2">
      <c r="AZ2190" s="58"/>
      <c r="BA2190" s="58"/>
      <c r="BB2190" s="58"/>
      <c r="BC2190" s="59"/>
    </row>
    <row r="2191" spans="52:55" x14ac:dyDescent="0.2">
      <c r="AZ2191" s="58"/>
      <c r="BA2191" s="58"/>
      <c r="BB2191" s="58"/>
      <c r="BC2191" s="59"/>
    </row>
    <row r="2192" spans="52:55" x14ac:dyDescent="0.2">
      <c r="AZ2192" s="58"/>
      <c r="BA2192" s="58"/>
      <c r="BB2192" s="58"/>
      <c r="BC2192" s="59"/>
    </row>
    <row r="2193" spans="52:55" x14ac:dyDescent="0.2">
      <c r="AZ2193" s="58"/>
      <c r="BA2193" s="58"/>
      <c r="BB2193" s="58"/>
      <c r="BC2193" s="59"/>
    </row>
    <row r="2194" spans="52:55" x14ac:dyDescent="0.2">
      <c r="AZ2194" s="58"/>
      <c r="BA2194" s="58"/>
      <c r="BB2194" s="58"/>
      <c r="BC2194" s="59"/>
    </row>
    <row r="2195" spans="52:55" x14ac:dyDescent="0.2">
      <c r="AZ2195" s="58"/>
      <c r="BA2195" s="58"/>
      <c r="BB2195" s="58"/>
      <c r="BC2195" s="59"/>
    </row>
    <row r="2196" spans="52:55" x14ac:dyDescent="0.2">
      <c r="AZ2196" s="58"/>
      <c r="BA2196" s="58"/>
      <c r="BB2196" s="58"/>
      <c r="BC2196" s="59"/>
    </row>
    <row r="2197" spans="52:55" x14ac:dyDescent="0.2">
      <c r="AZ2197" s="58"/>
      <c r="BA2197" s="58"/>
      <c r="BB2197" s="58"/>
      <c r="BC2197" s="59"/>
    </row>
    <row r="2198" spans="52:55" x14ac:dyDescent="0.2">
      <c r="AZ2198" s="58"/>
      <c r="BA2198" s="58"/>
      <c r="BB2198" s="58"/>
      <c r="BC2198" s="59"/>
    </row>
    <row r="2199" spans="52:55" x14ac:dyDescent="0.2">
      <c r="AZ2199" s="58"/>
      <c r="BA2199" s="58"/>
      <c r="BB2199" s="58"/>
      <c r="BC2199" s="59"/>
    </row>
    <row r="2200" spans="52:55" x14ac:dyDescent="0.2">
      <c r="AZ2200" s="58"/>
      <c r="BA2200" s="58"/>
      <c r="BB2200" s="58"/>
      <c r="BC2200" s="59"/>
    </row>
    <row r="2201" spans="52:55" x14ac:dyDescent="0.2">
      <c r="AZ2201" s="58"/>
      <c r="BA2201" s="58"/>
      <c r="BB2201" s="58"/>
      <c r="BC2201" s="59"/>
    </row>
    <row r="2202" spans="52:55" x14ac:dyDescent="0.2">
      <c r="AZ2202" s="58"/>
      <c r="BA2202" s="58"/>
      <c r="BB2202" s="58"/>
      <c r="BC2202" s="59"/>
    </row>
    <row r="2203" spans="52:55" x14ac:dyDescent="0.2">
      <c r="AZ2203" s="58"/>
      <c r="BA2203" s="58"/>
      <c r="BB2203" s="58"/>
      <c r="BC2203" s="59"/>
    </row>
    <row r="2204" spans="52:55" x14ac:dyDescent="0.2">
      <c r="AZ2204" s="58"/>
      <c r="BA2204" s="58"/>
      <c r="BB2204" s="58"/>
      <c r="BC2204" s="59"/>
    </row>
    <row r="2205" spans="52:55" x14ac:dyDescent="0.2">
      <c r="AZ2205" s="58"/>
      <c r="BA2205" s="58"/>
      <c r="BB2205" s="58"/>
      <c r="BC2205" s="59"/>
    </row>
    <row r="2206" spans="52:55" x14ac:dyDescent="0.2">
      <c r="AZ2206" s="58"/>
      <c r="BA2206" s="58"/>
      <c r="BB2206" s="58"/>
      <c r="BC2206" s="59"/>
    </row>
    <row r="2207" spans="52:55" x14ac:dyDescent="0.2">
      <c r="AZ2207" s="58"/>
      <c r="BA2207" s="58"/>
      <c r="BB2207" s="58"/>
      <c r="BC2207" s="59"/>
    </row>
    <row r="2208" spans="52:55" x14ac:dyDescent="0.2">
      <c r="AZ2208" s="58"/>
      <c r="BA2208" s="58"/>
      <c r="BB2208" s="58"/>
      <c r="BC2208" s="59"/>
    </row>
    <row r="2209" spans="52:55" x14ac:dyDescent="0.2">
      <c r="AZ2209" s="58"/>
      <c r="BA2209" s="58"/>
      <c r="BB2209" s="58"/>
      <c r="BC2209" s="59"/>
    </row>
    <row r="2210" spans="52:55" x14ac:dyDescent="0.2">
      <c r="AZ2210" s="58"/>
      <c r="BA2210" s="58"/>
      <c r="BB2210" s="58"/>
      <c r="BC2210" s="59"/>
    </row>
    <row r="2211" spans="52:55" x14ac:dyDescent="0.2">
      <c r="AZ2211" s="58"/>
      <c r="BA2211" s="58"/>
      <c r="BB2211" s="58"/>
      <c r="BC2211" s="59"/>
    </row>
    <row r="2212" spans="52:55" x14ac:dyDescent="0.2">
      <c r="AZ2212" s="58"/>
      <c r="BA2212" s="58"/>
      <c r="BB2212" s="58"/>
      <c r="BC2212" s="59"/>
    </row>
    <row r="2213" spans="52:55" x14ac:dyDescent="0.2">
      <c r="AZ2213" s="58"/>
      <c r="BA2213" s="58"/>
      <c r="BB2213" s="58"/>
      <c r="BC2213" s="59"/>
    </row>
    <row r="2214" spans="52:55" x14ac:dyDescent="0.2">
      <c r="AZ2214" s="58"/>
      <c r="BA2214" s="58"/>
      <c r="BB2214" s="58"/>
      <c r="BC2214" s="59"/>
    </row>
    <row r="2215" spans="52:55" x14ac:dyDescent="0.2">
      <c r="AZ2215" s="58"/>
      <c r="BA2215" s="58"/>
      <c r="BB2215" s="58"/>
      <c r="BC2215" s="59"/>
    </row>
    <row r="2216" spans="52:55" x14ac:dyDescent="0.2">
      <c r="AZ2216" s="58"/>
      <c r="BA2216" s="58"/>
      <c r="BB2216" s="58"/>
      <c r="BC2216" s="59"/>
    </row>
    <row r="2217" spans="52:55" x14ac:dyDescent="0.2">
      <c r="AZ2217" s="58"/>
      <c r="BA2217" s="58"/>
      <c r="BB2217" s="58"/>
      <c r="BC2217" s="59"/>
    </row>
    <row r="2218" spans="52:55" x14ac:dyDescent="0.2">
      <c r="AZ2218" s="58"/>
      <c r="BA2218" s="58"/>
      <c r="BB2218" s="58"/>
      <c r="BC2218" s="59"/>
    </row>
    <row r="2219" spans="52:55" x14ac:dyDescent="0.2">
      <c r="AZ2219" s="58"/>
      <c r="BA2219" s="58"/>
      <c r="BB2219" s="58"/>
      <c r="BC2219" s="59"/>
    </row>
    <row r="2220" spans="52:55" x14ac:dyDescent="0.2">
      <c r="AZ2220" s="58"/>
      <c r="BA2220" s="58"/>
      <c r="BB2220" s="58"/>
      <c r="BC2220" s="59"/>
    </row>
    <row r="2221" spans="52:55" x14ac:dyDescent="0.2">
      <c r="AZ2221" s="58"/>
      <c r="BA2221" s="58"/>
      <c r="BB2221" s="58"/>
      <c r="BC2221" s="59"/>
    </row>
    <row r="2222" spans="52:55" x14ac:dyDescent="0.2">
      <c r="AZ2222" s="58"/>
      <c r="BA2222" s="58"/>
      <c r="BB2222" s="58"/>
      <c r="BC2222" s="59"/>
    </row>
    <row r="2223" spans="52:55" x14ac:dyDescent="0.2">
      <c r="AZ2223" s="58"/>
      <c r="BA2223" s="58"/>
      <c r="BB2223" s="58"/>
      <c r="BC2223" s="59"/>
    </row>
    <row r="2224" spans="52:55" x14ac:dyDescent="0.2">
      <c r="AZ2224" s="58"/>
      <c r="BA2224" s="58"/>
      <c r="BB2224" s="58"/>
      <c r="BC2224" s="59"/>
    </row>
    <row r="2225" spans="52:55" x14ac:dyDescent="0.2">
      <c r="AZ2225" s="58"/>
      <c r="BA2225" s="58"/>
      <c r="BB2225" s="58"/>
      <c r="BC2225" s="59"/>
    </row>
    <row r="2226" spans="52:55" x14ac:dyDescent="0.2">
      <c r="AZ2226" s="58"/>
      <c r="BA2226" s="58"/>
      <c r="BB2226" s="58"/>
      <c r="BC2226" s="59"/>
    </row>
    <row r="2227" spans="52:55" x14ac:dyDescent="0.2">
      <c r="AZ2227" s="58"/>
      <c r="BA2227" s="58"/>
      <c r="BB2227" s="58"/>
      <c r="BC2227" s="59"/>
    </row>
    <row r="2228" spans="52:55" x14ac:dyDescent="0.2">
      <c r="AZ2228" s="58"/>
      <c r="BA2228" s="58"/>
      <c r="BB2228" s="58"/>
      <c r="BC2228" s="59"/>
    </row>
    <row r="2229" spans="52:55" x14ac:dyDescent="0.2">
      <c r="AZ2229" s="58"/>
      <c r="BA2229" s="58"/>
      <c r="BB2229" s="58"/>
      <c r="BC2229" s="59"/>
    </row>
    <row r="2230" spans="52:55" x14ac:dyDescent="0.2">
      <c r="AZ2230" s="58"/>
      <c r="BA2230" s="58"/>
      <c r="BB2230" s="58"/>
      <c r="BC2230" s="59"/>
    </row>
    <row r="2231" spans="52:55" x14ac:dyDescent="0.2">
      <c r="AZ2231" s="58"/>
      <c r="BA2231" s="58"/>
      <c r="BB2231" s="58"/>
      <c r="BC2231" s="59"/>
    </row>
    <row r="2232" spans="52:55" x14ac:dyDescent="0.2">
      <c r="AZ2232" s="58"/>
      <c r="BA2232" s="58"/>
      <c r="BB2232" s="58"/>
      <c r="BC2232" s="59"/>
    </row>
    <row r="2233" spans="52:55" x14ac:dyDescent="0.2">
      <c r="AZ2233" s="58"/>
      <c r="BA2233" s="58"/>
      <c r="BB2233" s="58"/>
      <c r="BC2233" s="59"/>
    </row>
    <row r="2234" spans="52:55" x14ac:dyDescent="0.2">
      <c r="AZ2234" s="58"/>
      <c r="BA2234" s="58"/>
      <c r="BB2234" s="58"/>
      <c r="BC2234" s="59"/>
    </row>
    <row r="2235" spans="52:55" x14ac:dyDescent="0.2">
      <c r="AZ2235" s="58"/>
      <c r="BA2235" s="58"/>
      <c r="BB2235" s="58"/>
      <c r="BC2235" s="59"/>
    </row>
    <row r="2236" spans="52:55" x14ac:dyDescent="0.2">
      <c r="AZ2236" s="58"/>
      <c r="BA2236" s="58"/>
      <c r="BB2236" s="58"/>
      <c r="BC2236" s="59"/>
    </row>
    <row r="2237" spans="52:55" x14ac:dyDescent="0.2">
      <c r="AZ2237" s="58"/>
      <c r="BA2237" s="58"/>
      <c r="BB2237" s="58"/>
      <c r="BC2237" s="59"/>
    </row>
    <row r="2238" spans="52:55" x14ac:dyDescent="0.2">
      <c r="AZ2238" s="58"/>
      <c r="BA2238" s="58"/>
      <c r="BB2238" s="58"/>
      <c r="BC2238" s="59"/>
    </row>
    <row r="2239" spans="52:55" x14ac:dyDescent="0.2">
      <c r="AZ2239" s="58"/>
      <c r="BA2239" s="58"/>
      <c r="BB2239" s="58"/>
      <c r="BC2239" s="59"/>
    </row>
    <row r="2240" spans="52:55" x14ac:dyDescent="0.2">
      <c r="AZ2240" s="58"/>
      <c r="BA2240" s="58"/>
      <c r="BB2240" s="58"/>
      <c r="BC2240" s="59"/>
    </row>
    <row r="2241" spans="52:55" x14ac:dyDescent="0.2">
      <c r="AZ2241" s="58"/>
      <c r="BA2241" s="58"/>
      <c r="BB2241" s="58"/>
      <c r="BC2241" s="59"/>
    </row>
    <row r="2242" spans="52:55" x14ac:dyDescent="0.2">
      <c r="AZ2242" s="58"/>
      <c r="BA2242" s="58"/>
      <c r="BB2242" s="58"/>
      <c r="BC2242" s="59"/>
    </row>
    <row r="2243" spans="52:55" x14ac:dyDescent="0.2">
      <c r="AZ2243" s="58"/>
      <c r="BA2243" s="58"/>
      <c r="BB2243" s="58"/>
      <c r="BC2243" s="59"/>
    </row>
    <row r="2244" spans="52:55" x14ac:dyDescent="0.2">
      <c r="AZ2244" s="58"/>
      <c r="BA2244" s="58"/>
      <c r="BB2244" s="58"/>
      <c r="BC2244" s="59"/>
    </row>
    <row r="2245" spans="52:55" x14ac:dyDescent="0.2">
      <c r="AZ2245" s="58"/>
      <c r="BA2245" s="58"/>
      <c r="BB2245" s="58"/>
      <c r="BC2245" s="59"/>
    </row>
    <row r="2246" spans="52:55" x14ac:dyDescent="0.2">
      <c r="AZ2246" s="58"/>
      <c r="BA2246" s="58"/>
      <c r="BB2246" s="58"/>
      <c r="BC2246" s="59"/>
    </row>
    <row r="2247" spans="52:55" x14ac:dyDescent="0.2">
      <c r="AZ2247" s="58"/>
      <c r="BA2247" s="58"/>
      <c r="BB2247" s="58"/>
      <c r="BC2247" s="59"/>
    </row>
    <row r="2248" spans="52:55" x14ac:dyDescent="0.2">
      <c r="AZ2248" s="58"/>
      <c r="BA2248" s="58"/>
      <c r="BB2248" s="58"/>
      <c r="BC2248" s="59"/>
    </row>
    <row r="2249" spans="52:55" x14ac:dyDescent="0.2">
      <c r="AZ2249" s="58"/>
      <c r="BA2249" s="58"/>
      <c r="BB2249" s="58"/>
      <c r="BC2249" s="59"/>
    </row>
    <row r="2250" spans="52:55" x14ac:dyDescent="0.2">
      <c r="AZ2250" s="58"/>
      <c r="BA2250" s="58"/>
      <c r="BB2250" s="58"/>
      <c r="BC2250" s="59"/>
    </row>
    <row r="2251" spans="52:55" x14ac:dyDescent="0.2">
      <c r="AZ2251" s="58"/>
      <c r="BA2251" s="58"/>
      <c r="BB2251" s="58"/>
      <c r="BC2251" s="59"/>
    </row>
    <row r="2252" spans="52:55" x14ac:dyDescent="0.2">
      <c r="AZ2252" s="58"/>
      <c r="BA2252" s="58"/>
      <c r="BB2252" s="58"/>
      <c r="BC2252" s="59"/>
    </row>
    <row r="2253" spans="52:55" x14ac:dyDescent="0.2">
      <c r="AZ2253" s="58"/>
      <c r="BA2253" s="58"/>
      <c r="BB2253" s="58"/>
      <c r="BC2253" s="59"/>
    </row>
    <row r="2254" spans="52:55" x14ac:dyDescent="0.2">
      <c r="AZ2254" s="58"/>
      <c r="BA2254" s="58"/>
      <c r="BB2254" s="58"/>
      <c r="BC2254" s="59"/>
    </row>
    <row r="2255" spans="52:55" x14ac:dyDescent="0.2">
      <c r="AZ2255" s="58"/>
      <c r="BA2255" s="58"/>
      <c r="BB2255" s="58"/>
      <c r="BC2255" s="59"/>
    </row>
    <row r="2256" spans="52:55" x14ac:dyDescent="0.2">
      <c r="AZ2256" s="58"/>
      <c r="BA2256" s="58"/>
      <c r="BB2256" s="58"/>
      <c r="BC2256" s="59"/>
    </row>
    <row r="2257" spans="52:55" x14ac:dyDescent="0.2">
      <c r="AZ2257" s="58"/>
      <c r="BA2257" s="58"/>
      <c r="BB2257" s="58"/>
      <c r="BC2257" s="59"/>
    </row>
    <row r="2258" spans="52:55" x14ac:dyDescent="0.2">
      <c r="AZ2258" s="58"/>
      <c r="BA2258" s="58"/>
      <c r="BB2258" s="58"/>
      <c r="BC2258" s="59"/>
    </row>
    <row r="2259" spans="52:55" x14ac:dyDescent="0.2">
      <c r="AZ2259" s="58"/>
      <c r="BA2259" s="58"/>
      <c r="BB2259" s="58"/>
      <c r="BC2259" s="59"/>
    </row>
    <row r="2260" spans="52:55" x14ac:dyDescent="0.2">
      <c r="AZ2260" s="58"/>
      <c r="BA2260" s="58"/>
      <c r="BB2260" s="58"/>
      <c r="BC2260" s="59"/>
    </row>
    <row r="2261" spans="52:55" x14ac:dyDescent="0.2">
      <c r="AZ2261" s="58"/>
      <c r="BA2261" s="58"/>
      <c r="BB2261" s="58"/>
      <c r="BC2261" s="59"/>
    </row>
    <row r="2262" spans="52:55" x14ac:dyDescent="0.2">
      <c r="AZ2262" s="58"/>
      <c r="BA2262" s="58"/>
      <c r="BB2262" s="58"/>
      <c r="BC2262" s="59"/>
    </row>
    <row r="2263" spans="52:55" x14ac:dyDescent="0.2">
      <c r="AZ2263" s="58"/>
      <c r="BA2263" s="58"/>
      <c r="BB2263" s="58"/>
      <c r="BC2263" s="59"/>
    </row>
    <row r="2264" spans="52:55" x14ac:dyDescent="0.2">
      <c r="AZ2264" s="58"/>
      <c r="BA2264" s="58"/>
      <c r="BB2264" s="58"/>
      <c r="BC2264" s="59"/>
    </row>
    <row r="2265" spans="52:55" x14ac:dyDescent="0.2">
      <c r="AZ2265" s="58"/>
      <c r="BA2265" s="58"/>
      <c r="BB2265" s="58"/>
      <c r="BC2265" s="59"/>
    </row>
    <row r="2266" spans="52:55" x14ac:dyDescent="0.2">
      <c r="AZ2266" s="58"/>
      <c r="BA2266" s="58"/>
      <c r="BB2266" s="58"/>
      <c r="BC2266" s="59"/>
    </row>
    <row r="2267" spans="52:55" x14ac:dyDescent="0.2">
      <c r="AZ2267" s="58"/>
      <c r="BA2267" s="58"/>
      <c r="BB2267" s="58"/>
      <c r="BC2267" s="59"/>
    </row>
    <row r="2268" spans="52:55" x14ac:dyDescent="0.2">
      <c r="AZ2268" s="58"/>
      <c r="BA2268" s="58"/>
      <c r="BB2268" s="58"/>
      <c r="BC2268" s="59"/>
    </row>
    <row r="2269" spans="52:55" x14ac:dyDescent="0.2">
      <c r="AZ2269" s="58"/>
      <c r="BA2269" s="58"/>
      <c r="BB2269" s="58"/>
      <c r="BC2269" s="59"/>
    </row>
    <row r="2270" spans="52:55" x14ac:dyDescent="0.2">
      <c r="AZ2270" s="58"/>
      <c r="BA2270" s="58"/>
      <c r="BB2270" s="58"/>
      <c r="BC2270" s="59"/>
    </row>
    <row r="2271" spans="52:55" x14ac:dyDescent="0.2">
      <c r="AZ2271" s="58"/>
      <c r="BA2271" s="58"/>
      <c r="BB2271" s="58"/>
      <c r="BC2271" s="59"/>
    </row>
    <row r="2272" spans="52:55" x14ac:dyDescent="0.2">
      <c r="AZ2272" s="58"/>
      <c r="BA2272" s="58"/>
      <c r="BB2272" s="58"/>
      <c r="BC2272" s="59"/>
    </row>
    <row r="2273" spans="52:55" x14ac:dyDescent="0.2">
      <c r="AZ2273" s="58"/>
      <c r="BA2273" s="58"/>
      <c r="BB2273" s="58"/>
      <c r="BC2273" s="59"/>
    </row>
    <row r="2274" spans="52:55" x14ac:dyDescent="0.2">
      <c r="AZ2274" s="58"/>
      <c r="BA2274" s="58"/>
      <c r="BB2274" s="58"/>
      <c r="BC2274" s="59"/>
    </row>
    <row r="2275" spans="52:55" x14ac:dyDescent="0.2">
      <c r="AZ2275" s="58"/>
      <c r="BA2275" s="58"/>
      <c r="BB2275" s="58"/>
      <c r="BC2275" s="59"/>
    </row>
    <row r="2276" spans="52:55" x14ac:dyDescent="0.2">
      <c r="AZ2276" s="58"/>
      <c r="BA2276" s="58"/>
      <c r="BB2276" s="58"/>
      <c r="BC2276" s="59"/>
    </row>
    <row r="2277" spans="52:55" x14ac:dyDescent="0.2">
      <c r="AZ2277" s="58"/>
      <c r="BA2277" s="58"/>
      <c r="BB2277" s="58"/>
      <c r="BC2277" s="59"/>
    </row>
    <row r="2278" spans="52:55" x14ac:dyDescent="0.2">
      <c r="AZ2278" s="58"/>
      <c r="BA2278" s="58"/>
      <c r="BB2278" s="58"/>
      <c r="BC2278" s="59"/>
    </row>
    <row r="2279" spans="52:55" x14ac:dyDescent="0.2">
      <c r="AZ2279" s="58"/>
      <c r="BA2279" s="58"/>
      <c r="BB2279" s="58"/>
      <c r="BC2279" s="59"/>
    </row>
    <row r="2280" spans="52:55" x14ac:dyDescent="0.2">
      <c r="AZ2280" s="58"/>
      <c r="BA2280" s="58"/>
      <c r="BB2280" s="58"/>
      <c r="BC2280" s="59"/>
    </row>
    <row r="2281" spans="52:55" x14ac:dyDescent="0.2">
      <c r="AZ2281" s="58"/>
      <c r="BA2281" s="58"/>
      <c r="BB2281" s="58"/>
      <c r="BC2281" s="59"/>
    </row>
    <row r="2282" spans="52:55" x14ac:dyDescent="0.2">
      <c r="AZ2282" s="58"/>
      <c r="BA2282" s="58"/>
      <c r="BB2282" s="58"/>
      <c r="BC2282" s="59"/>
    </row>
    <row r="2283" spans="52:55" x14ac:dyDescent="0.2">
      <c r="AZ2283" s="58"/>
      <c r="BA2283" s="58"/>
      <c r="BB2283" s="58"/>
      <c r="BC2283" s="59"/>
    </row>
    <row r="2284" spans="52:55" x14ac:dyDescent="0.2">
      <c r="AZ2284" s="58"/>
      <c r="BA2284" s="58"/>
      <c r="BB2284" s="58"/>
      <c r="BC2284" s="59"/>
    </row>
    <row r="2285" spans="52:55" x14ac:dyDescent="0.2">
      <c r="AZ2285" s="58"/>
      <c r="BA2285" s="58"/>
      <c r="BB2285" s="58"/>
      <c r="BC2285" s="59"/>
    </row>
    <row r="2286" spans="52:55" x14ac:dyDescent="0.2">
      <c r="AZ2286" s="58"/>
      <c r="BA2286" s="58"/>
      <c r="BB2286" s="58"/>
      <c r="BC2286" s="59"/>
    </row>
    <row r="2287" spans="52:55" x14ac:dyDescent="0.2">
      <c r="AZ2287" s="58"/>
      <c r="BA2287" s="58"/>
      <c r="BB2287" s="58"/>
      <c r="BC2287" s="59"/>
    </row>
    <row r="2288" spans="52:55" x14ac:dyDescent="0.2">
      <c r="AZ2288" s="58"/>
      <c r="BA2288" s="58"/>
      <c r="BB2288" s="58"/>
      <c r="BC2288" s="59"/>
    </row>
    <row r="2289" spans="52:55" x14ac:dyDescent="0.2">
      <c r="AZ2289" s="58"/>
      <c r="BA2289" s="58"/>
      <c r="BB2289" s="58"/>
      <c r="BC2289" s="59"/>
    </row>
    <row r="2290" spans="52:55" x14ac:dyDescent="0.2">
      <c r="AZ2290" s="58"/>
      <c r="BA2290" s="58"/>
      <c r="BB2290" s="58"/>
      <c r="BC2290" s="59"/>
    </row>
    <row r="2291" spans="52:55" x14ac:dyDescent="0.2">
      <c r="AZ2291" s="58"/>
      <c r="BA2291" s="58"/>
      <c r="BB2291" s="58"/>
      <c r="BC2291" s="59"/>
    </row>
    <row r="2292" spans="52:55" x14ac:dyDescent="0.2">
      <c r="AZ2292" s="58"/>
      <c r="BA2292" s="58"/>
      <c r="BB2292" s="58"/>
      <c r="BC2292" s="59"/>
    </row>
    <row r="2293" spans="52:55" x14ac:dyDescent="0.2">
      <c r="AZ2293" s="58"/>
      <c r="BA2293" s="58"/>
      <c r="BB2293" s="58"/>
      <c r="BC2293" s="59"/>
    </row>
    <row r="2294" spans="52:55" x14ac:dyDescent="0.2">
      <c r="AZ2294" s="58"/>
      <c r="BA2294" s="58"/>
      <c r="BB2294" s="58"/>
      <c r="BC2294" s="59"/>
    </row>
    <row r="2295" spans="52:55" x14ac:dyDescent="0.2">
      <c r="AZ2295" s="58"/>
      <c r="BA2295" s="58"/>
      <c r="BB2295" s="58"/>
      <c r="BC2295" s="59"/>
    </row>
    <row r="2296" spans="52:55" x14ac:dyDescent="0.2">
      <c r="AZ2296" s="58"/>
      <c r="BA2296" s="58"/>
      <c r="BB2296" s="58"/>
      <c r="BC2296" s="59"/>
    </row>
    <row r="2297" spans="52:55" x14ac:dyDescent="0.2">
      <c r="AZ2297" s="58"/>
      <c r="BA2297" s="58"/>
      <c r="BB2297" s="58"/>
      <c r="BC2297" s="59"/>
    </row>
    <row r="2298" spans="52:55" x14ac:dyDescent="0.2">
      <c r="AZ2298" s="58"/>
      <c r="BA2298" s="58"/>
      <c r="BB2298" s="58"/>
      <c r="BC2298" s="59"/>
    </row>
    <row r="2299" spans="52:55" x14ac:dyDescent="0.2">
      <c r="AZ2299" s="58"/>
      <c r="BA2299" s="58"/>
      <c r="BB2299" s="58"/>
      <c r="BC2299" s="59"/>
    </row>
    <row r="2300" spans="52:55" x14ac:dyDescent="0.2">
      <c r="AZ2300" s="58"/>
      <c r="BA2300" s="58"/>
      <c r="BB2300" s="58"/>
      <c r="BC2300" s="59"/>
    </row>
    <row r="2301" spans="52:55" x14ac:dyDescent="0.2">
      <c r="AZ2301" s="58"/>
      <c r="BA2301" s="58"/>
      <c r="BB2301" s="58"/>
      <c r="BC2301" s="59"/>
    </row>
    <row r="2302" spans="52:55" x14ac:dyDescent="0.2">
      <c r="AZ2302" s="58"/>
      <c r="BA2302" s="58"/>
      <c r="BB2302" s="58"/>
      <c r="BC2302" s="59"/>
    </row>
    <row r="2303" spans="52:55" x14ac:dyDescent="0.2">
      <c r="AZ2303" s="58"/>
      <c r="BA2303" s="58"/>
      <c r="BB2303" s="58"/>
      <c r="BC2303" s="59"/>
    </row>
    <row r="2304" spans="52:55" x14ac:dyDescent="0.2">
      <c r="AZ2304" s="58"/>
      <c r="BA2304" s="58"/>
      <c r="BB2304" s="58"/>
      <c r="BC2304" s="59"/>
    </row>
    <row r="2305" spans="52:55" x14ac:dyDescent="0.2">
      <c r="AZ2305" s="58"/>
      <c r="BA2305" s="58"/>
      <c r="BB2305" s="58"/>
      <c r="BC2305" s="59"/>
    </row>
    <row r="2306" spans="52:55" x14ac:dyDescent="0.2">
      <c r="AZ2306" s="58"/>
      <c r="BA2306" s="58"/>
      <c r="BB2306" s="58"/>
      <c r="BC2306" s="59"/>
    </row>
    <row r="2307" spans="52:55" x14ac:dyDescent="0.2">
      <c r="AZ2307" s="58"/>
      <c r="BA2307" s="58"/>
      <c r="BB2307" s="58"/>
      <c r="BC2307" s="59"/>
    </row>
    <row r="2308" spans="52:55" x14ac:dyDescent="0.2">
      <c r="AZ2308" s="58"/>
      <c r="BA2308" s="58"/>
      <c r="BB2308" s="58"/>
      <c r="BC2308" s="59"/>
    </row>
    <row r="2309" spans="52:55" x14ac:dyDescent="0.2">
      <c r="AZ2309" s="58"/>
      <c r="BA2309" s="58"/>
      <c r="BB2309" s="58"/>
      <c r="BC2309" s="59"/>
    </row>
    <row r="2310" spans="52:55" x14ac:dyDescent="0.2">
      <c r="AZ2310" s="58"/>
      <c r="BA2310" s="58"/>
      <c r="BB2310" s="58"/>
      <c r="BC2310" s="59"/>
    </row>
    <row r="2311" spans="52:55" x14ac:dyDescent="0.2">
      <c r="AZ2311" s="58"/>
      <c r="BA2311" s="58"/>
      <c r="BB2311" s="58"/>
      <c r="BC2311" s="59"/>
    </row>
    <row r="2312" spans="52:55" x14ac:dyDescent="0.2">
      <c r="AZ2312" s="58"/>
      <c r="BA2312" s="58"/>
      <c r="BB2312" s="58"/>
      <c r="BC2312" s="59"/>
    </row>
    <row r="2313" spans="52:55" x14ac:dyDescent="0.2">
      <c r="AZ2313" s="58"/>
      <c r="BA2313" s="58"/>
      <c r="BB2313" s="58"/>
      <c r="BC2313" s="59"/>
    </row>
    <row r="2314" spans="52:55" x14ac:dyDescent="0.2">
      <c r="AZ2314" s="58"/>
      <c r="BA2314" s="58"/>
      <c r="BB2314" s="58"/>
      <c r="BC2314" s="59"/>
    </row>
    <row r="2315" spans="52:55" x14ac:dyDescent="0.2">
      <c r="AZ2315" s="58"/>
      <c r="BA2315" s="58"/>
      <c r="BB2315" s="58"/>
      <c r="BC2315" s="59"/>
    </row>
    <row r="2316" spans="52:55" x14ac:dyDescent="0.2">
      <c r="AZ2316" s="58"/>
      <c r="BA2316" s="58"/>
      <c r="BB2316" s="58"/>
      <c r="BC2316" s="59"/>
    </row>
    <row r="2317" spans="52:55" x14ac:dyDescent="0.2">
      <c r="AZ2317" s="58"/>
      <c r="BA2317" s="58"/>
      <c r="BB2317" s="58"/>
      <c r="BC2317" s="59"/>
    </row>
    <row r="2318" spans="52:55" x14ac:dyDescent="0.2">
      <c r="AZ2318" s="58"/>
      <c r="BA2318" s="58"/>
      <c r="BB2318" s="58"/>
      <c r="BC2318" s="59"/>
    </row>
    <row r="2319" spans="52:55" x14ac:dyDescent="0.2">
      <c r="AZ2319" s="58"/>
      <c r="BA2319" s="58"/>
      <c r="BB2319" s="58"/>
      <c r="BC2319" s="59"/>
    </row>
    <row r="2320" spans="52:55" x14ac:dyDescent="0.2">
      <c r="AZ2320" s="58"/>
      <c r="BA2320" s="58"/>
      <c r="BB2320" s="58"/>
      <c r="BC2320" s="59"/>
    </row>
    <row r="2321" spans="52:55" x14ac:dyDescent="0.2">
      <c r="AZ2321" s="58"/>
      <c r="BA2321" s="58"/>
      <c r="BB2321" s="58"/>
      <c r="BC2321" s="59"/>
    </row>
    <row r="2322" spans="52:55" x14ac:dyDescent="0.2">
      <c r="AZ2322" s="58"/>
      <c r="BA2322" s="58"/>
      <c r="BB2322" s="58"/>
      <c r="BC2322" s="59"/>
    </row>
    <row r="2323" spans="52:55" x14ac:dyDescent="0.2">
      <c r="AZ2323" s="58"/>
      <c r="BA2323" s="58"/>
      <c r="BB2323" s="58"/>
      <c r="BC2323" s="59"/>
    </row>
    <row r="2324" spans="52:55" x14ac:dyDescent="0.2">
      <c r="AZ2324" s="58"/>
      <c r="BA2324" s="58"/>
      <c r="BB2324" s="58"/>
      <c r="BC2324" s="59"/>
    </row>
    <row r="2325" spans="52:55" x14ac:dyDescent="0.2">
      <c r="AZ2325" s="58"/>
      <c r="BA2325" s="58"/>
      <c r="BB2325" s="58"/>
      <c r="BC2325" s="59"/>
    </row>
    <row r="2326" spans="52:55" x14ac:dyDescent="0.2">
      <c r="AZ2326" s="58"/>
      <c r="BA2326" s="58"/>
      <c r="BB2326" s="58"/>
      <c r="BC2326" s="59"/>
    </row>
    <row r="2327" spans="52:55" x14ac:dyDescent="0.2">
      <c r="AZ2327" s="58"/>
      <c r="BA2327" s="58"/>
      <c r="BB2327" s="58"/>
      <c r="BC2327" s="59"/>
    </row>
    <row r="2328" spans="52:55" x14ac:dyDescent="0.2">
      <c r="AZ2328" s="58"/>
      <c r="BA2328" s="58"/>
      <c r="BB2328" s="58"/>
      <c r="BC2328" s="59"/>
    </row>
    <row r="2329" spans="52:55" x14ac:dyDescent="0.2">
      <c r="AZ2329" s="58"/>
      <c r="BA2329" s="58"/>
      <c r="BB2329" s="58"/>
      <c r="BC2329" s="59"/>
    </row>
    <row r="2330" spans="52:55" x14ac:dyDescent="0.2">
      <c r="AZ2330" s="58"/>
      <c r="BA2330" s="58"/>
      <c r="BB2330" s="58"/>
      <c r="BC2330" s="59"/>
    </row>
    <row r="2331" spans="52:55" x14ac:dyDescent="0.2">
      <c r="AZ2331" s="58"/>
      <c r="BA2331" s="58"/>
      <c r="BB2331" s="58"/>
      <c r="BC2331" s="59"/>
    </row>
    <row r="2332" spans="52:55" x14ac:dyDescent="0.2">
      <c r="AZ2332" s="58"/>
      <c r="BA2332" s="58"/>
      <c r="BB2332" s="58"/>
      <c r="BC2332" s="59"/>
    </row>
    <row r="2333" spans="52:55" x14ac:dyDescent="0.2">
      <c r="AZ2333" s="58"/>
      <c r="BA2333" s="58"/>
      <c r="BB2333" s="58"/>
      <c r="BC2333" s="59"/>
    </row>
    <row r="2334" spans="52:55" x14ac:dyDescent="0.2">
      <c r="AZ2334" s="58"/>
      <c r="BA2334" s="58"/>
      <c r="BB2334" s="58"/>
      <c r="BC2334" s="59"/>
    </row>
    <row r="2335" spans="52:55" x14ac:dyDescent="0.2">
      <c r="AZ2335" s="58"/>
      <c r="BA2335" s="58"/>
      <c r="BB2335" s="58"/>
      <c r="BC2335" s="59"/>
    </row>
    <row r="2336" spans="52:55" x14ac:dyDescent="0.2">
      <c r="AZ2336" s="58"/>
      <c r="BA2336" s="58"/>
      <c r="BB2336" s="58"/>
      <c r="BC2336" s="59"/>
    </row>
    <row r="2337" spans="52:55" x14ac:dyDescent="0.2">
      <c r="AZ2337" s="58"/>
      <c r="BA2337" s="58"/>
      <c r="BB2337" s="58"/>
      <c r="BC2337" s="59"/>
    </row>
    <row r="2338" spans="52:55" x14ac:dyDescent="0.2">
      <c r="AZ2338" s="58"/>
      <c r="BA2338" s="58"/>
      <c r="BB2338" s="58"/>
      <c r="BC2338" s="59"/>
    </row>
    <row r="2339" spans="52:55" x14ac:dyDescent="0.2">
      <c r="AZ2339" s="58"/>
      <c r="BA2339" s="58"/>
      <c r="BB2339" s="58"/>
      <c r="BC2339" s="59"/>
    </row>
    <row r="2340" spans="52:55" x14ac:dyDescent="0.2">
      <c r="AZ2340" s="58"/>
      <c r="BA2340" s="58"/>
      <c r="BB2340" s="58"/>
      <c r="BC2340" s="59"/>
    </row>
    <row r="2341" spans="52:55" x14ac:dyDescent="0.2">
      <c r="AZ2341" s="58"/>
      <c r="BA2341" s="58"/>
      <c r="BB2341" s="58"/>
      <c r="BC2341" s="59"/>
    </row>
    <row r="2342" spans="52:55" x14ac:dyDescent="0.2">
      <c r="AZ2342" s="58"/>
      <c r="BA2342" s="58"/>
      <c r="BB2342" s="58"/>
      <c r="BC2342" s="59"/>
    </row>
    <row r="2343" spans="52:55" x14ac:dyDescent="0.2">
      <c r="AZ2343" s="58"/>
      <c r="BA2343" s="58"/>
      <c r="BB2343" s="58"/>
      <c r="BC2343" s="59"/>
    </row>
    <row r="2344" spans="52:55" x14ac:dyDescent="0.2">
      <c r="AZ2344" s="58"/>
      <c r="BA2344" s="58"/>
      <c r="BB2344" s="58"/>
      <c r="BC2344" s="59"/>
    </row>
    <row r="2345" spans="52:55" x14ac:dyDescent="0.2">
      <c r="AZ2345" s="58"/>
      <c r="BA2345" s="58"/>
      <c r="BB2345" s="58"/>
      <c r="BC2345" s="59"/>
    </row>
    <row r="2346" spans="52:55" x14ac:dyDescent="0.2">
      <c r="AZ2346" s="58"/>
      <c r="BA2346" s="58"/>
      <c r="BB2346" s="58"/>
      <c r="BC2346" s="59"/>
    </row>
    <row r="2347" spans="52:55" x14ac:dyDescent="0.2">
      <c r="AZ2347" s="58"/>
      <c r="BA2347" s="58"/>
      <c r="BB2347" s="58"/>
      <c r="BC2347" s="59"/>
    </row>
    <row r="2348" spans="52:55" x14ac:dyDescent="0.2">
      <c r="AZ2348" s="58"/>
      <c r="BA2348" s="58"/>
      <c r="BB2348" s="58"/>
      <c r="BC2348" s="59"/>
    </row>
    <row r="2349" spans="52:55" x14ac:dyDescent="0.2">
      <c r="AZ2349" s="58"/>
      <c r="BA2349" s="58"/>
      <c r="BB2349" s="58"/>
      <c r="BC2349" s="59"/>
    </row>
    <row r="2350" spans="52:55" x14ac:dyDescent="0.2">
      <c r="AZ2350" s="58"/>
      <c r="BA2350" s="58"/>
      <c r="BB2350" s="58"/>
      <c r="BC2350" s="59"/>
    </row>
    <row r="2351" spans="52:55" x14ac:dyDescent="0.2">
      <c r="AZ2351" s="58"/>
      <c r="BA2351" s="58"/>
      <c r="BB2351" s="58"/>
      <c r="BC2351" s="59"/>
    </row>
    <row r="2352" spans="52:55" x14ac:dyDescent="0.2">
      <c r="AZ2352" s="58"/>
      <c r="BA2352" s="58"/>
      <c r="BB2352" s="58"/>
      <c r="BC2352" s="59"/>
    </row>
    <row r="2353" spans="52:55" x14ac:dyDescent="0.2">
      <c r="AZ2353" s="58"/>
      <c r="BA2353" s="58"/>
      <c r="BB2353" s="58"/>
      <c r="BC2353" s="59"/>
    </row>
    <row r="2354" spans="52:55" x14ac:dyDescent="0.2">
      <c r="AZ2354" s="58"/>
      <c r="BA2354" s="58"/>
      <c r="BB2354" s="58"/>
      <c r="BC2354" s="59"/>
    </row>
    <row r="2355" spans="52:55" x14ac:dyDescent="0.2">
      <c r="AZ2355" s="58"/>
      <c r="BA2355" s="58"/>
      <c r="BB2355" s="58"/>
      <c r="BC2355" s="59"/>
    </row>
    <row r="2356" spans="52:55" x14ac:dyDescent="0.2">
      <c r="AZ2356" s="58"/>
      <c r="BA2356" s="58"/>
      <c r="BB2356" s="58"/>
      <c r="BC2356" s="59"/>
    </row>
    <row r="2357" spans="52:55" x14ac:dyDescent="0.2">
      <c r="AZ2357" s="58"/>
      <c r="BA2357" s="58"/>
      <c r="BB2357" s="58"/>
      <c r="BC2357" s="59"/>
    </row>
    <row r="2358" spans="52:55" x14ac:dyDescent="0.2">
      <c r="AZ2358" s="58"/>
      <c r="BA2358" s="58"/>
      <c r="BB2358" s="58"/>
      <c r="BC2358" s="59"/>
    </row>
    <row r="2359" spans="52:55" x14ac:dyDescent="0.2">
      <c r="AZ2359" s="58"/>
      <c r="BA2359" s="58"/>
      <c r="BB2359" s="58"/>
      <c r="BC2359" s="59"/>
    </row>
    <row r="2360" spans="52:55" x14ac:dyDescent="0.2">
      <c r="AZ2360" s="58"/>
      <c r="BA2360" s="58"/>
      <c r="BB2360" s="58"/>
      <c r="BC2360" s="59"/>
    </row>
    <row r="2361" spans="52:55" x14ac:dyDescent="0.2">
      <c r="AZ2361" s="58"/>
      <c r="BA2361" s="58"/>
      <c r="BB2361" s="58"/>
      <c r="BC2361" s="59"/>
    </row>
    <row r="2362" spans="52:55" x14ac:dyDescent="0.2">
      <c r="AZ2362" s="58"/>
      <c r="BA2362" s="58"/>
      <c r="BB2362" s="58"/>
      <c r="BC2362" s="59"/>
    </row>
    <row r="2363" spans="52:55" x14ac:dyDescent="0.2">
      <c r="AZ2363" s="58"/>
      <c r="BA2363" s="58"/>
      <c r="BB2363" s="58"/>
      <c r="BC2363" s="59"/>
    </row>
    <row r="2364" spans="52:55" x14ac:dyDescent="0.2">
      <c r="AZ2364" s="58"/>
      <c r="BA2364" s="58"/>
      <c r="BB2364" s="58"/>
      <c r="BC2364" s="59"/>
    </row>
    <row r="2365" spans="52:55" x14ac:dyDescent="0.2">
      <c r="AZ2365" s="58"/>
      <c r="BA2365" s="58"/>
      <c r="BB2365" s="58"/>
      <c r="BC2365" s="59"/>
    </row>
    <row r="2366" spans="52:55" x14ac:dyDescent="0.2">
      <c r="AZ2366" s="58"/>
      <c r="BA2366" s="58"/>
      <c r="BB2366" s="58"/>
      <c r="BC2366" s="59"/>
    </row>
    <row r="2367" spans="52:55" x14ac:dyDescent="0.2">
      <c r="AZ2367" s="58"/>
      <c r="BA2367" s="58"/>
      <c r="BB2367" s="58"/>
      <c r="BC2367" s="59"/>
    </row>
    <row r="2368" spans="52:55" x14ac:dyDescent="0.2">
      <c r="AZ2368" s="58"/>
      <c r="BA2368" s="58"/>
      <c r="BB2368" s="58"/>
      <c r="BC2368" s="59"/>
    </row>
    <row r="2369" spans="52:55" x14ac:dyDescent="0.2">
      <c r="AZ2369" s="58"/>
      <c r="BA2369" s="58"/>
      <c r="BB2369" s="58"/>
      <c r="BC2369" s="59"/>
    </row>
    <row r="2370" spans="52:55" x14ac:dyDescent="0.2">
      <c r="AZ2370" s="58"/>
      <c r="BA2370" s="58"/>
      <c r="BB2370" s="58"/>
      <c r="BC2370" s="59"/>
    </row>
    <row r="2371" spans="52:55" x14ac:dyDescent="0.2">
      <c r="AZ2371" s="58"/>
      <c r="BA2371" s="58"/>
      <c r="BB2371" s="58"/>
      <c r="BC2371" s="59"/>
    </row>
    <row r="2372" spans="52:55" x14ac:dyDescent="0.2">
      <c r="AZ2372" s="58"/>
      <c r="BA2372" s="58"/>
      <c r="BB2372" s="58"/>
      <c r="BC2372" s="59"/>
    </row>
    <row r="2373" spans="52:55" x14ac:dyDescent="0.2">
      <c r="AZ2373" s="58"/>
      <c r="BA2373" s="58"/>
      <c r="BB2373" s="58"/>
      <c r="BC2373" s="59"/>
    </row>
    <row r="2374" spans="52:55" x14ac:dyDescent="0.2">
      <c r="AZ2374" s="58"/>
      <c r="BA2374" s="58"/>
      <c r="BB2374" s="58"/>
      <c r="BC2374" s="59"/>
    </row>
    <row r="2375" spans="52:55" x14ac:dyDescent="0.2">
      <c r="AZ2375" s="58"/>
      <c r="BA2375" s="58"/>
      <c r="BB2375" s="58"/>
      <c r="BC2375" s="59"/>
    </row>
    <row r="2376" spans="52:55" x14ac:dyDescent="0.2">
      <c r="AZ2376" s="58"/>
      <c r="BA2376" s="58"/>
      <c r="BB2376" s="58"/>
      <c r="BC2376" s="59"/>
    </row>
    <row r="2377" spans="52:55" x14ac:dyDescent="0.2">
      <c r="AZ2377" s="58"/>
      <c r="BA2377" s="58"/>
      <c r="BB2377" s="58"/>
      <c r="BC2377" s="59"/>
    </row>
    <row r="2378" spans="52:55" x14ac:dyDescent="0.2">
      <c r="AZ2378" s="58"/>
      <c r="BA2378" s="58"/>
      <c r="BB2378" s="58"/>
      <c r="BC2378" s="59"/>
    </row>
    <row r="2379" spans="52:55" x14ac:dyDescent="0.2">
      <c r="AZ2379" s="58"/>
      <c r="BA2379" s="58"/>
      <c r="BB2379" s="58"/>
      <c r="BC2379" s="59"/>
    </row>
    <row r="2380" spans="52:55" x14ac:dyDescent="0.2">
      <c r="AZ2380" s="58"/>
      <c r="BA2380" s="58"/>
      <c r="BB2380" s="58"/>
      <c r="BC2380" s="59"/>
    </row>
    <row r="2381" spans="52:55" x14ac:dyDescent="0.2">
      <c r="AZ2381" s="58"/>
      <c r="BA2381" s="58"/>
      <c r="BB2381" s="58"/>
      <c r="BC2381" s="59"/>
    </row>
    <row r="2382" spans="52:55" x14ac:dyDescent="0.2">
      <c r="AZ2382" s="58"/>
      <c r="BA2382" s="58"/>
      <c r="BB2382" s="58"/>
      <c r="BC2382" s="59"/>
    </row>
    <row r="2383" spans="52:55" x14ac:dyDescent="0.2">
      <c r="AZ2383" s="58"/>
      <c r="BA2383" s="58"/>
      <c r="BB2383" s="58"/>
      <c r="BC2383" s="59"/>
    </row>
    <row r="2384" spans="52:55" x14ac:dyDescent="0.2">
      <c r="AZ2384" s="58"/>
      <c r="BA2384" s="58"/>
      <c r="BB2384" s="58"/>
      <c r="BC2384" s="59"/>
    </row>
    <row r="2385" spans="52:55" x14ac:dyDescent="0.2">
      <c r="AZ2385" s="58"/>
      <c r="BA2385" s="58"/>
      <c r="BB2385" s="58"/>
      <c r="BC2385" s="59"/>
    </row>
    <row r="2386" spans="52:55" x14ac:dyDescent="0.2">
      <c r="AZ2386" s="58"/>
      <c r="BA2386" s="58"/>
      <c r="BB2386" s="58"/>
      <c r="BC2386" s="59"/>
    </row>
    <row r="2387" spans="52:55" x14ac:dyDescent="0.2">
      <c r="AZ2387" s="58"/>
      <c r="BA2387" s="58"/>
      <c r="BB2387" s="58"/>
      <c r="BC2387" s="59"/>
    </row>
    <row r="2388" spans="52:55" x14ac:dyDescent="0.2">
      <c r="AZ2388" s="58"/>
      <c r="BA2388" s="58"/>
      <c r="BB2388" s="58"/>
      <c r="BC2388" s="59"/>
    </row>
    <row r="2389" spans="52:55" x14ac:dyDescent="0.2">
      <c r="AZ2389" s="58"/>
      <c r="BA2389" s="58"/>
      <c r="BB2389" s="58"/>
      <c r="BC2389" s="59"/>
    </row>
    <row r="2390" spans="52:55" x14ac:dyDescent="0.2">
      <c r="AZ2390" s="58"/>
      <c r="BA2390" s="58"/>
      <c r="BB2390" s="58"/>
      <c r="BC2390" s="59"/>
    </row>
    <row r="2391" spans="52:55" x14ac:dyDescent="0.2">
      <c r="AZ2391" s="58"/>
      <c r="BA2391" s="58"/>
      <c r="BB2391" s="58"/>
      <c r="BC2391" s="59"/>
    </row>
    <row r="2392" spans="52:55" x14ac:dyDescent="0.2">
      <c r="AZ2392" s="58"/>
      <c r="BA2392" s="58"/>
      <c r="BB2392" s="58"/>
      <c r="BC2392" s="59"/>
    </row>
    <row r="2393" spans="52:55" x14ac:dyDescent="0.2">
      <c r="AZ2393" s="58"/>
      <c r="BA2393" s="58"/>
      <c r="BB2393" s="58"/>
      <c r="BC2393" s="59"/>
    </row>
    <row r="2394" spans="52:55" x14ac:dyDescent="0.2">
      <c r="AZ2394" s="58"/>
      <c r="BA2394" s="58"/>
      <c r="BB2394" s="58"/>
      <c r="BC2394" s="59"/>
    </row>
    <row r="2395" spans="52:55" x14ac:dyDescent="0.2">
      <c r="AZ2395" s="58"/>
      <c r="BA2395" s="58"/>
      <c r="BB2395" s="58"/>
      <c r="BC2395" s="59"/>
    </row>
    <row r="2396" spans="52:55" x14ac:dyDescent="0.2">
      <c r="AZ2396" s="58"/>
      <c r="BA2396" s="58"/>
      <c r="BB2396" s="58"/>
      <c r="BC2396" s="59"/>
    </row>
    <row r="2397" spans="52:55" x14ac:dyDescent="0.2">
      <c r="AZ2397" s="58"/>
      <c r="BA2397" s="58"/>
      <c r="BB2397" s="58"/>
      <c r="BC2397" s="59"/>
    </row>
    <row r="2398" spans="52:55" x14ac:dyDescent="0.2">
      <c r="AZ2398" s="58"/>
      <c r="BA2398" s="58"/>
      <c r="BB2398" s="58"/>
      <c r="BC2398" s="59"/>
    </row>
    <row r="2399" spans="52:55" x14ac:dyDescent="0.2">
      <c r="AZ2399" s="58"/>
      <c r="BA2399" s="58"/>
      <c r="BB2399" s="58"/>
      <c r="BC2399" s="59"/>
    </row>
    <row r="2400" spans="52:55" x14ac:dyDescent="0.2">
      <c r="AZ2400" s="58"/>
      <c r="BA2400" s="58"/>
      <c r="BB2400" s="58"/>
      <c r="BC2400" s="59"/>
    </row>
    <row r="2401" spans="52:55" x14ac:dyDescent="0.2">
      <c r="AZ2401" s="58"/>
      <c r="BA2401" s="58"/>
      <c r="BB2401" s="58"/>
      <c r="BC2401" s="59"/>
    </row>
    <row r="2402" spans="52:55" x14ac:dyDescent="0.2">
      <c r="AZ2402" s="58"/>
      <c r="BA2402" s="58"/>
      <c r="BB2402" s="58"/>
      <c r="BC2402" s="59"/>
    </row>
    <row r="2403" spans="52:55" x14ac:dyDescent="0.2">
      <c r="AZ2403" s="58"/>
      <c r="BA2403" s="58"/>
      <c r="BB2403" s="58"/>
      <c r="BC2403" s="59"/>
    </row>
    <row r="2404" spans="52:55" x14ac:dyDescent="0.2">
      <c r="AZ2404" s="58"/>
      <c r="BA2404" s="58"/>
      <c r="BB2404" s="58"/>
      <c r="BC2404" s="59"/>
    </row>
    <row r="2405" spans="52:55" x14ac:dyDescent="0.2">
      <c r="AZ2405" s="58"/>
      <c r="BA2405" s="58"/>
      <c r="BB2405" s="58"/>
      <c r="BC2405" s="59"/>
    </row>
    <row r="2406" spans="52:55" x14ac:dyDescent="0.2">
      <c r="AZ2406" s="58"/>
      <c r="BA2406" s="58"/>
      <c r="BB2406" s="58"/>
      <c r="BC2406" s="59"/>
    </row>
    <row r="2407" spans="52:55" x14ac:dyDescent="0.2">
      <c r="AZ2407" s="58"/>
      <c r="BA2407" s="58"/>
      <c r="BB2407" s="58"/>
      <c r="BC2407" s="59"/>
    </row>
    <row r="2408" spans="52:55" x14ac:dyDescent="0.2">
      <c r="AZ2408" s="58"/>
      <c r="BA2408" s="58"/>
      <c r="BB2408" s="58"/>
      <c r="BC2408" s="59"/>
    </row>
    <row r="2409" spans="52:55" x14ac:dyDescent="0.2">
      <c r="AZ2409" s="58"/>
      <c r="BA2409" s="58"/>
      <c r="BB2409" s="58"/>
      <c r="BC2409" s="59"/>
    </row>
    <row r="2410" spans="52:55" x14ac:dyDescent="0.2">
      <c r="AZ2410" s="58"/>
      <c r="BA2410" s="58"/>
      <c r="BB2410" s="58"/>
      <c r="BC2410" s="59"/>
    </row>
    <row r="2411" spans="52:55" x14ac:dyDescent="0.2">
      <c r="AZ2411" s="58"/>
      <c r="BA2411" s="58"/>
      <c r="BB2411" s="58"/>
      <c r="BC2411" s="59"/>
    </row>
    <row r="2412" spans="52:55" x14ac:dyDescent="0.2">
      <c r="AZ2412" s="58"/>
      <c r="BA2412" s="58"/>
      <c r="BB2412" s="58"/>
      <c r="BC2412" s="59"/>
    </row>
    <row r="2413" spans="52:55" x14ac:dyDescent="0.2">
      <c r="AZ2413" s="58"/>
      <c r="BA2413" s="58"/>
      <c r="BB2413" s="58"/>
      <c r="BC2413" s="59"/>
    </row>
    <row r="2414" spans="52:55" x14ac:dyDescent="0.2">
      <c r="AZ2414" s="58"/>
      <c r="BA2414" s="58"/>
      <c r="BB2414" s="58"/>
      <c r="BC2414" s="59"/>
    </row>
    <row r="2415" spans="52:55" x14ac:dyDescent="0.2">
      <c r="AZ2415" s="58"/>
      <c r="BA2415" s="58"/>
      <c r="BB2415" s="58"/>
      <c r="BC2415" s="59"/>
    </row>
    <row r="2416" spans="52:55" x14ac:dyDescent="0.2">
      <c r="AZ2416" s="58"/>
      <c r="BA2416" s="58"/>
      <c r="BB2416" s="58"/>
      <c r="BC2416" s="59"/>
    </row>
    <row r="2417" spans="52:55" x14ac:dyDescent="0.2">
      <c r="AZ2417" s="58"/>
      <c r="BA2417" s="58"/>
      <c r="BB2417" s="58"/>
      <c r="BC2417" s="59"/>
    </row>
    <row r="2418" spans="52:55" x14ac:dyDescent="0.2">
      <c r="AZ2418" s="58"/>
      <c r="BA2418" s="58"/>
      <c r="BB2418" s="58"/>
      <c r="BC2418" s="59"/>
    </row>
    <row r="2419" spans="52:55" x14ac:dyDescent="0.2">
      <c r="AZ2419" s="58"/>
      <c r="BA2419" s="58"/>
      <c r="BB2419" s="58"/>
      <c r="BC2419" s="59"/>
    </row>
    <row r="2420" spans="52:55" x14ac:dyDescent="0.2">
      <c r="AZ2420" s="58"/>
      <c r="BA2420" s="58"/>
      <c r="BB2420" s="58"/>
      <c r="BC2420" s="59"/>
    </row>
    <row r="2421" spans="52:55" x14ac:dyDescent="0.2">
      <c r="AZ2421" s="58"/>
      <c r="BA2421" s="58"/>
      <c r="BB2421" s="58"/>
      <c r="BC2421" s="59"/>
    </row>
    <row r="2422" spans="52:55" x14ac:dyDescent="0.2">
      <c r="AZ2422" s="58"/>
      <c r="BA2422" s="58"/>
      <c r="BB2422" s="58"/>
      <c r="BC2422" s="59"/>
    </row>
    <row r="2423" spans="52:55" x14ac:dyDescent="0.2">
      <c r="AZ2423" s="58"/>
      <c r="BA2423" s="58"/>
      <c r="BB2423" s="58"/>
      <c r="BC2423" s="59"/>
    </row>
    <row r="2424" spans="52:55" x14ac:dyDescent="0.2">
      <c r="AZ2424" s="58"/>
      <c r="BA2424" s="58"/>
      <c r="BB2424" s="58"/>
      <c r="BC2424" s="59"/>
    </row>
    <row r="2425" spans="52:55" x14ac:dyDescent="0.2">
      <c r="AZ2425" s="58"/>
      <c r="BA2425" s="58"/>
      <c r="BB2425" s="58"/>
      <c r="BC2425" s="59"/>
    </row>
    <row r="2426" spans="52:55" x14ac:dyDescent="0.2">
      <c r="AZ2426" s="58"/>
      <c r="BA2426" s="58"/>
      <c r="BB2426" s="58"/>
      <c r="BC2426" s="59"/>
    </row>
    <row r="2427" spans="52:55" x14ac:dyDescent="0.2">
      <c r="AZ2427" s="58"/>
      <c r="BA2427" s="58"/>
      <c r="BB2427" s="58"/>
      <c r="BC2427" s="59"/>
    </row>
    <row r="2428" spans="52:55" x14ac:dyDescent="0.2">
      <c r="AZ2428" s="58"/>
      <c r="BA2428" s="58"/>
      <c r="BB2428" s="58"/>
      <c r="BC2428" s="59"/>
    </row>
    <row r="2429" spans="52:55" x14ac:dyDescent="0.2">
      <c r="AZ2429" s="58"/>
      <c r="BA2429" s="58"/>
      <c r="BB2429" s="58"/>
      <c r="BC2429" s="59"/>
    </row>
    <row r="2430" spans="52:55" x14ac:dyDescent="0.2">
      <c r="AZ2430" s="58"/>
      <c r="BA2430" s="58"/>
      <c r="BB2430" s="58"/>
      <c r="BC2430" s="59"/>
    </row>
    <row r="2431" spans="52:55" x14ac:dyDescent="0.2">
      <c r="AZ2431" s="58"/>
      <c r="BA2431" s="58"/>
      <c r="BB2431" s="58"/>
      <c r="BC2431" s="59"/>
    </row>
    <row r="2432" spans="52:55" x14ac:dyDescent="0.2">
      <c r="AZ2432" s="58"/>
      <c r="BA2432" s="58"/>
      <c r="BB2432" s="58"/>
      <c r="BC2432" s="59"/>
    </row>
    <row r="2433" spans="52:55" x14ac:dyDescent="0.2">
      <c r="AZ2433" s="58"/>
      <c r="BA2433" s="58"/>
      <c r="BB2433" s="58"/>
      <c r="BC2433" s="59"/>
    </row>
    <row r="2434" spans="52:55" x14ac:dyDescent="0.2">
      <c r="AZ2434" s="58"/>
      <c r="BA2434" s="58"/>
      <c r="BB2434" s="58"/>
      <c r="BC2434" s="59"/>
    </row>
    <row r="2435" spans="52:55" x14ac:dyDescent="0.2">
      <c r="AZ2435" s="58"/>
      <c r="BA2435" s="58"/>
      <c r="BB2435" s="58"/>
      <c r="BC2435" s="59"/>
    </row>
    <row r="2436" spans="52:55" x14ac:dyDescent="0.2">
      <c r="AZ2436" s="58"/>
      <c r="BA2436" s="58"/>
      <c r="BB2436" s="58"/>
      <c r="BC2436" s="59"/>
    </row>
    <row r="2437" spans="52:55" x14ac:dyDescent="0.2">
      <c r="AZ2437" s="58"/>
      <c r="BA2437" s="58"/>
      <c r="BB2437" s="58"/>
      <c r="BC2437" s="59"/>
    </row>
    <row r="2438" spans="52:55" x14ac:dyDescent="0.2">
      <c r="AZ2438" s="58"/>
      <c r="BA2438" s="58"/>
      <c r="BB2438" s="58"/>
      <c r="BC2438" s="59"/>
    </row>
    <row r="2439" spans="52:55" x14ac:dyDescent="0.2">
      <c r="AZ2439" s="58"/>
      <c r="BA2439" s="58"/>
      <c r="BB2439" s="58"/>
      <c r="BC2439" s="59"/>
    </row>
    <row r="2440" spans="52:55" x14ac:dyDescent="0.2">
      <c r="AZ2440" s="58"/>
      <c r="BA2440" s="58"/>
      <c r="BB2440" s="58"/>
      <c r="BC2440" s="59"/>
    </row>
    <row r="2441" spans="52:55" x14ac:dyDescent="0.2">
      <c r="AZ2441" s="58"/>
      <c r="BA2441" s="58"/>
      <c r="BB2441" s="58"/>
      <c r="BC2441" s="59"/>
    </row>
    <row r="2442" spans="52:55" x14ac:dyDescent="0.2">
      <c r="AZ2442" s="58"/>
      <c r="BA2442" s="58"/>
      <c r="BB2442" s="58"/>
      <c r="BC2442" s="59"/>
    </row>
    <row r="2443" spans="52:55" x14ac:dyDescent="0.2">
      <c r="AZ2443" s="58"/>
      <c r="BA2443" s="58"/>
      <c r="BB2443" s="58"/>
      <c r="BC2443" s="59"/>
    </row>
    <row r="2444" spans="52:55" x14ac:dyDescent="0.2">
      <c r="AZ2444" s="58"/>
      <c r="BA2444" s="58"/>
      <c r="BB2444" s="58"/>
      <c r="BC2444" s="59"/>
    </row>
    <row r="2445" spans="52:55" x14ac:dyDescent="0.2">
      <c r="AZ2445" s="58"/>
      <c r="BA2445" s="58"/>
      <c r="BB2445" s="58"/>
      <c r="BC2445" s="59"/>
    </row>
    <row r="2446" spans="52:55" x14ac:dyDescent="0.2">
      <c r="AZ2446" s="58"/>
      <c r="BA2446" s="58"/>
      <c r="BB2446" s="58"/>
      <c r="BC2446" s="59"/>
    </row>
    <row r="2447" spans="52:55" x14ac:dyDescent="0.2">
      <c r="AZ2447" s="58"/>
      <c r="BA2447" s="58"/>
      <c r="BB2447" s="58"/>
      <c r="BC2447" s="59"/>
    </row>
    <row r="2448" spans="52:55" x14ac:dyDescent="0.2">
      <c r="AZ2448" s="58"/>
      <c r="BA2448" s="58"/>
      <c r="BB2448" s="58"/>
      <c r="BC2448" s="59"/>
    </row>
    <row r="2449" spans="52:55" x14ac:dyDescent="0.2">
      <c r="AZ2449" s="58"/>
      <c r="BA2449" s="58"/>
      <c r="BB2449" s="58"/>
      <c r="BC2449" s="59"/>
    </row>
    <row r="2450" spans="52:55" x14ac:dyDescent="0.2">
      <c r="AZ2450" s="58"/>
      <c r="BA2450" s="58"/>
      <c r="BB2450" s="58"/>
      <c r="BC2450" s="59"/>
    </row>
    <row r="2451" spans="52:55" x14ac:dyDescent="0.2">
      <c r="AZ2451" s="58"/>
      <c r="BA2451" s="58"/>
      <c r="BB2451" s="58"/>
      <c r="BC2451" s="59"/>
    </row>
    <row r="2452" spans="52:55" x14ac:dyDescent="0.2">
      <c r="AZ2452" s="58"/>
      <c r="BA2452" s="58"/>
      <c r="BB2452" s="58"/>
      <c r="BC2452" s="59"/>
    </row>
    <row r="2453" spans="52:55" x14ac:dyDescent="0.2">
      <c r="AZ2453" s="58"/>
      <c r="BA2453" s="58"/>
      <c r="BB2453" s="58"/>
      <c r="BC2453" s="59"/>
    </row>
    <row r="2454" spans="52:55" x14ac:dyDescent="0.2">
      <c r="AZ2454" s="58"/>
      <c r="BA2454" s="58"/>
      <c r="BB2454" s="58"/>
      <c r="BC2454" s="59"/>
    </row>
    <row r="2455" spans="52:55" x14ac:dyDescent="0.2">
      <c r="AZ2455" s="58"/>
      <c r="BA2455" s="58"/>
      <c r="BB2455" s="58"/>
      <c r="BC2455" s="59"/>
    </row>
    <row r="2456" spans="52:55" x14ac:dyDescent="0.2">
      <c r="AZ2456" s="58"/>
      <c r="BA2456" s="58"/>
      <c r="BB2456" s="58"/>
      <c r="BC2456" s="59"/>
    </row>
    <row r="2457" spans="52:55" x14ac:dyDescent="0.2">
      <c r="AZ2457" s="58"/>
      <c r="BA2457" s="58"/>
      <c r="BB2457" s="58"/>
      <c r="BC2457" s="59"/>
    </row>
    <row r="2458" spans="52:55" x14ac:dyDescent="0.2">
      <c r="AZ2458" s="58"/>
      <c r="BA2458" s="58"/>
      <c r="BB2458" s="58"/>
      <c r="BC2458" s="59"/>
    </row>
    <row r="2459" spans="52:55" x14ac:dyDescent="0.2">
      <c r="AZ2459" s="58"/>
      <c r="BA2459" s="58"/>
      <c r="BB2459" s="58"/>
      <c r="BC2459" s="59"/>
    </row>
    <row r="2460" spans="52:55" x14ac:dyDescent="0.2">
      <c r="AZ2460" s="58"/>
      <c r="BA2460" s="58"/>
      <c r="BB2460" s="58"/>
      <c r="BC2460" s="59"/>
    </row>
    <row r="2461" spans="52:55" x14ac:dyDescent="0.2">
      <c r="AZ2461" s="58"/>
      <c r="BA2461" s="58"/>
      <c r="BB2461" s="58"/>
      <c r="BC2461" s="59"/>
    </row>
    <row r="2462" spans="52:55" x14ac:dyDescent="0.2">
      <c r="AZ2462" s="58"/>
      <c r="BA2462" s="58"/>
      <c r="BB2462" s="58"/>
      <c r="BC2462" s="59"/>
    </row>
    <row r="2463" spans="52:55" x14ac:dyDescent="0.2">
      <c r="AZ2463" s="58"/>
      <c r="BA2463" s="58"/>
      <c r="BB2463" s="58"/>
      <c r="BC2463" s="59"/>
    </row>
    <row r="2464" spans="52:55" x14ac:dyDescent="0.2">
      <c r="AZ2464" s="58"/>
      <c r="BA2464" s="58"/>
      <c r="BB2464" s="58"/>
      <c r="BC2464" s="59"/>
    </row>
    <row r="2465" spans="52:55" x14ac:dyDescent="0.2">
      <c r="AZ2465" s="58"/>
      <c r="BA2465" s="58"/>
      <c r="BB2465" s="58"/>
      <c r="BC2465" s="59"/>
    </row>
    <row r="2466" spans="52:55" x14ac:dyDescent="0.2">
      <c r="AZ2466" s="58"/>
      <c r="BA2466" s="58"/>
      <c r="BB2466" s="58"/>
      <c r="BC2466" s="59"/>
    </row>
    <row r="2467" spans="52:55" x14ac:dyDescent="0.2">
      <c r="AZ2467" s="58"/>
      <c r="BA2467" s="58"/>
      <c r="BB2467" s="58"/>
      <c r="BC2467" s="59"/>
    </row>
    <row r="2468" spans="52:55" x14ac:dyDescent="0.2">
      <c r="AZ2468" s="58"/>
      <c r="BA2468" s="58"/>
      <c r="BB2468" s="58"/>
      <c r="BC2468" s="59"/>
    </row>
    <row r="2469" spans="52:55" x14ac:dyDescent="0.2">
      <c r="AZ2469" s="58"/>
      <c r="BA2469" s="58"/>
      <c r="BB2469" s="58"/>
      <c r="BC2469" s="59"/>
    </row>
    <row r="2470" spans="52:55" x14ac:dyDescent="0.2">
      <c r="AZ2470" s="58"/>
      <c r="BA2470" s="58"/>
      <c r="BB2470" s="58"/>
      <c r="BC2470" s="59"/>
    </row>
    <row r="2471" spans="52:55" x14ac:dyDescent="0.2">
      <c r="AZ2471" s="58"/>
      <c r="BA2471" s="58"/>
      <c r="BB2471" s="58"/>
      <c r="BC2471" s="59"/>
    </row>
    <row r="2472" spans="52:55" x14ac:dyDescent="0.2">
      <c r="AZ2472" s="58"/>
      <c r="BA2472" s="58"/>
      <c r="BB2472" s="58"/>
      <c r="BC2472" s="59"/>
    </row>
    <row r="2473" spans="52:55" x14ac:dyDescent="0.2">
      <c r="AZ2473" s="58"/>
      <c r="BA2473" s="58"/>
      <c r="BB2473" s="58"/>
      <c r="BC2473" s="59"/>
    </row>
    <row r="2474" spans="52:55" x14ac:dyDescent="0.2">
      <c r="AZ2474" s="58"/>
      <c r="BA2474" s="58"/>
      <c r="BB2474" s="58"/>
      <c r="BC2474" s="59"/>
    </row>
    <row r="2475" spans="52:55" x14ac:dyDescent="0.2">
      <c r="AZ2475" s="58"/>
      <c r="BA2475" s="58"/>
      <c r="BB2475" s="58"/>
      <c r="BC2475" s="59"/>
    </row>
    <row r="2476" spans="52:55" x14ac:dyDescent="0.2">
      <c r="AZ2476" s="58"/>
      <c r="BA2476" s="58"/>
      <c r="BB2476" s="58"/>
      <c r="BC2476" s="59"/>
    </row>
    <row r="2477" spans="52:55" x14ac:dyDescent="0.2">
      <c r="AZ2477" s="58"/>
      <c r="BA2477" s="58"/>
      <c r="BB2477" s="58"/>
      <c r="BC2477" s="59"/>
    </row>
    <row r="2478" spans="52:55" x14ac:dyDescent="0.2">
      <c r="AZ2478" s="58"/>
      <c r="BA2478" s="58"/>
      <c r="BB2478" s="58"/>
      <c r="BC2478" s="59"/>
    </row>
    <row r="2479" spans="52:55" x14ac:dyDescent="0.2">
      <c r="AZ2479" s="58"/>
      <c r="BA2479" s="58"/>
      <c r="BB2479" s="58"/>
      <c r="BC2479" s="59"/>
    </row>
    <row r="2480" spans="52:55" x14ac:dyDescent="0.2">
      <c r="AZ2480" s="58"/>
      <c r="BA2480" s="58"/>
      <c r="BB2480" s="58"/>
      <c r="BC2480" s="59"/>
    </row>
    <row r="2481" spans="52:55" x14ac:dyDescent="0.2">
      <c r="AZ2481" s="58"/>
      <c r="BA2481" s="58"/>
      <c r="BB2481" s="58"/>
      <c r="BC2481" s="59"/>
    </row>
    <row r="2482" spans="52:55" x14ac:dyDescent="0.2">
      <c r="AZ2482" s="58"/>
      <c r="BA2482" s="58"/>
      <c r="BB2482" s="58"/>
      <c r="BC2482" s="59"/>
    </row>
    <row r="2483" spans="52:55" x14ac:dyDescent="0.2">
      <c r="AZ2483" s="58"/>
      <c r="BA2483" s="58"/>
      <c r="BB2483" s="58"/>
      <c r="BC2483" s="59"/>
    </row>
    <row r="2484" spans="52:55" x14ac:dyDescent="0.2">
      <c r="AZ2484" s="58"/>
      <c r="BA2484" s="58"/>
      <c r="BB2484" s="58"/>
      <c r="BC2484" s="59"/>
    </row>
    <row r="2485" spans="52:55" x14ac:dyDescent="0.2">
      <c r="AZ2485" s="58"/>
      <c r="BA2485" s="58"/>
      <c r="BB2485" s="58"/>
      <c r="BC2485" s="59"/>
    </row>
    <row r="2486" spans="52:55" x14ac:dyDescent="0.2">
      <c r="AZ2486" s="58"/>
      <c r="BA2486" s="58"/>
      <c r="BB2486" s="58"/>
      <c r="BC2486" s="59"/>
    </row>
    <row r="2487" spans="52:55" x14ac:dyDescent="0.2">
      <c r="AZ2487" s="58"/>
      <c r="BA2487" s="58"/>
      <c r="BB2487" s="58"/>
      <c r="BC2487" s="59"/>
    </row>
    <row r="2488" spans="52:55" x14ac:dyDescent="0.2">
      <c r="AZ2488" s="58"/>
      <c r="BA2488" s="58"/>
      <c r="BB2488" s="58"/>
      <c r="BC2488" s="59"/>
    </row>
    <row r="2489" spans="52:55" x14ac:dyDescent="0.2">
      <c r="AZ2489" s="58"/>
      <c r="BA2489" s="58"/>
      <c r="BB2489" s="58"/>
      <c r="BC2489" s="59"/>
    </row>
    <row r="2490" spans="52:55" x14ac:dyDescent="0.2">
      <c r="AZ2490" s="58"/>
      <c r="BA2490" s="58"/>
      <c r="BB2490" s="58"/>
      <c r="BC2490" s="59"/>
    </row>
    <row r="2491" spans="52:55" x14ac:dyDescent="0.2">
      <c r="AZ2491" s="58"/>
      <c r="BA2491" s="58"/>
      <c r="BB2491" s="58"/>
      <c r="BC2491" s="59"/>
    </row>
    <row r="2492" spans="52:55" x14ac:dyDescent="0.2">
      <c r="AZ2492" s="58"/>
      <c r="BA2492" s="58"/>
      <c r="BB2492" s="58"/>
      <c r="BC2492" s="59"/>
    </row>
    <row r="2493" spans="52:55" x14ac:dyDescent="0.2">
      <c r="AZ2493" s="58"/>
      <c r="BA2493" s="58"/>
      <c r="BB2493" s="58"/>
      <c r="BC2493" s="59"/>
    </row>
    <row r="2494" spans="52:55" x14ac:dyDescent="0.2">
      <c r="AZ2494" s="58"/>
      <c r="BA2494" s="58"/>
      <c r="BB2494" s="58"/>
      <c r="BC2494" s="59"/>
    </row>
    <row r="2495" spans="52:55" x14ac:dyDescent="0.2">
      <c r="AZ2495" s="58"/>
      <c r="BA2495" s="58"/>
      <c r="BB2495" s="58"/>
      <c r="BC2495" s="59"/>
    </row>
    <row r="2496" spans="52:55" x14ac:dyDescent="0.2">
      <c r="AZ2496" s="58"/>
      <c r="BA2496" s="58"/>
      <c r="BB2496" s="58"/>
      <c r="BC2496" s="59"/>
    </row>
    <row r="2497" spans="52:55" x14ac:dyDescent="0.2">
      <c r="AZ2497" s="58"/>
      <c r="BA2497" s="58"/>
      <c r="BB2497" s="58"/>
      <c r="BC2497" s="59"/>
    </row>
    <row r="2498" spans="52:55" x14ac:dyDescent="0.2">
      <c r="AZ2498" s="58"/>
      <c r="BA2498" s="58"/>
      <c r="BB2498" s="58"/>
      <c r="BC2498" s="59"/>
    </row>
    <row r="2499" spans="52:55" x14ac:dyDescent="0.2">
      <c r="AZ2499" s="58"/>
      <c r="BA2499" s="58"/>
      <c r="BB2499" s="58"/>
      <c r="BC2499" s="59"/>
    </row>
    <row r="2500" spans="52:55" x14ac:dyDescent="0.2">
      <c r="AZ2500" s="58"/>
      <c r="BA2500" s="58"/>
      <c r="BB2500" s="58"/>
      <c r="BC2500" s="59"/>
    </row>
    <row r="2501" spans="52:55" x14ac:dyDescent="0.2">
      <c r="AZ2501" s="58"/>
      <c r="BA2501" s="58"/>
      <c r="BB2501" s="58"/>
      <c r="BC2501" s="59"/>
    </row>
    <row r="2502" spans="52:55" x14ac:dyDescent="0.2">
      <c r="AZ2502" s="58"/>
      <c r="BA2502" s="58"/>
      <c r="BB2502" s="58"/>
      <c r="BC2502" s="59"/>
    </row>
    <row r="2503" spans="52:55" x14ac:dyDescent="0.2">
      <c r="AZ2503" s="58"/>
      <c r="BA2503" s="58"/>
      <c r="BB2503" s="58"/>
      <c r="BC2503" s="59"/>
    </row>
    <row r="2504" spans="52:55" x14ac:dyDescent="0.2">
      <c r="AZ2504" s="58"/>
      <c r="BA2504" s="58"/>
      <c r="BB2504" s="58"/>
      <c r="BC2504" s="59"/>
    </row>
    <row r="2505" spans="52:55" x14ac:dyDescent="0.2">
      <c r="AZ2505" s="58"/>
      <c r="BA2505" s="58"/>
      <c r="BB2505" s="58"/>
      <c r="BC2505" s="59"/>
    </row>
    <row r="2506" spans="52:55" x14ac:dyDescent="0.2">
      <c r="AZ2506" s="58"/>
      <c r="BA2506" s="58"/>
      <c r="BB2506" s="58"/>
      <c r="BC2506" s="59"/>
    </row>
    <row r="2507" spans="52:55" x14ac:dyDescent="0.2">
      <c r="AZ2507" s="58"/>
      <c r="BA2507" s="58"/>
      <c r="BB2507" s="58"/>
      <c r="BC2507" s="59"/>
    </row>
    <row r="2508" spans="52:55" x14ac:dyDescent="0.2">
      <c r="AZ2508" s="58"/>
      <c r="BA2508" s="58"/>
      <c r="BB2508" s="58"/>
      <c r="BC2508" s="59"/>
    </row>
    <row r="2509" spans="52:55" x14ac:dyDescent="0.2">
      <c r="AZ2509" s="58"/>
      <c r="BA2509" s="58"/>
      <c r="BB2509" s="58"/>
      <c r="BC2509" s="59"/>
    </row>
    <row r="2510" spans="52:55" x14ac:dyDescent="0.2">
      <c r="AZ2510" s="58"/>
      <c r="BA2510" s="58"/>
      <c r="BB2510" s="58"/>
      <c r="BC2510" s="59"/>
    </row>
    <row r="2511" spans="52:55" x14ac:dyDescent="0.2">
      <c r="AZ2511" s="58"/>
      <c r="BA2511" s="58"/>
      <c r="BB2511" s="58"/>
      <c r="BC2511" s="59"/>
    </row>
    <row r="2512" spans="52:55" x14ac:dyDescent="0.2">
      <c r="AZ2512" s="58"/>
      <c r="BA2512" s="58"/>
      <c r="BB2512" s="58"/>
      <c r="BC2512" s="59"/>
    </row>
    <row r="2513" spans="52:55" x14ac:dyDescent="0.2">
      <c r="AZ2513" s="58"/>
      <c r="BA2513" s="58"/>
      <c r="BB2513" s="58"/>
      <c r="BC2513" s="59"/>
    </row>
    <row r="2514" spans="52:55" x14ac:dyDescent="0.2">
      <c r="AZ2514" s="58"/>
      <c r="BA2514" s="58"/>
      <c r="BB2514" s="58"/>
      <c r="BC2514" s="59"/>
    </row>
    <row r="2515" spans="52:55" x14ac:dyDescent="0.2">
      <c r="AZ2515" s="58"/>
      <c r="BA2515" s="58"/>
      <c r="BB2515" s="58"/>
      <c r="BC2515" s="59"/>
    </row>
    <row r="2516" spans="52:55" x14ac:dyDescent="0.2">
      <c r="AZ2516" s="58"/>
      <c r="BA2516" s="58"/>
      <c r="BB2516" s="58"/>
      <c r="BC2516" s="59"/>
    </row>
    <row r="2517" spans="52:55" x14ac:dyDescent="0.2">
      <c r="AZ2517" s="58"/>
      <c r="BA2517" s="58"/>
      <c r="BB2517" s="58"/>
      <c r="BC2517" s="59"/>
    </row>
    <row r="2518" spans="52:55" x14ac:dyDescent="0.2">
      <c r="AZ2518" s="58"/>
      <c r="BA2518" s="58"/>
      <c r="BB2518" s="58"/>
      <c r="BC2518" s="59"/>
    </row>
    <row r="2519" spans="52:55" x14ac:dyDescent="0.2">
      <c r="AZ2519" s="58"/>
      <c r="BA2519" s="58"/>
      <c r="BB2519" s="58"/>
      <c r="BC2519" s="59"/>
    </row>
    <row r="2520" spans="52:55" x14ac:dyDescent="0.2">
      <c r="AZ2520" s="58"/>
      <c r="BA2520" s="58"/>
      <c r="BB2520" s="58"/>
      <c r="BC2520" s="59"/>
    </row>
    <row r="2521" spans="52:55" x14ac:dyDescent="0.2">
      <c r="AZ2521" s="58"/>
      <c r="BA2521" s="58"/>
      <c r="BB2521" s="58"/>
      <c r="BC2521" s="59"/>
    </row>
    <row r="2522" spans="52:55" x14ac:dyDescent="0.2">
      <c r="AZ2522" s="58"/>
      <c r="BA2522" s="58"/>
      <c r="BB2522" s="58"/>
      <c r="BC2522" s="59"/>
    </row>
    <row r="2523" spans="52:55" x14ac:dyDescent="0.2">
      <c r="AZ2523" s="58"/>
      <c r="BA2523" s="58"/>
      <c r="BB2523" s="58"/>
      <c r="BC2523" s="59"/>
    </row>
    <row r="2524" spans="52:55" x14ac:dyDescent="0.2">
      <c r="AZ2524" s="58"/>
      <c r="BA2524" s="58"/>
      <c r="BB2524" s="58"/>
      <c r="BC2524" s="59"/>
    </row>
    <row r="2525" spans="52:55" x14ac:dyDescent="0.2">
      <c r="AZ2525" s="58"/>
      <c r="BA2525" s="58"/>
      <c r="BB2525" s="58"/>
      <c r="BC2525" s="59"/>
    </row>
    <row r="2526" spans="52:55" x14ac:dyDescent="0.2">
      <c r="AZ2526" s="58"/>
      <c r="BA2526" s="58"/>
      <c r="BB2526" s="58"/>
      <c r="BC2526" s="59"/>
    </row>
    <row r="2527" spans="52:55" x14ac:dyDescent="0.2">
      <c r="AZ2527" s="58"/>
      <c r="BA2527" s="58"/>
      <c r="BB2527" s="58"/>
      <c r="BC2527" s="59"/>
    </row>
    <row r="2528" spans="52:55" x14ac:dyDescent="0.2">
      <c r="AZ2528" s="58"/>
      <c r="BA2528" s="58"/>
      <c r="BB2528" s="58"/>
      <c r="BC2528" s="59"/>
    </row>
    <row r="2529" spans="52:55" x14ac:dyDescent="0.2">
      <c r="AZ2529" s="58"/>
      <c r="BA2529" s="58"/>
      <c r="BB2529" s="58"/>
      <c r="BC2529" s="59"/>
    </row>
    <row r="2530" spans="52:55" x14ac:dyDescent="0.2">
      <c r="AZ2530" s="58"/>
      <c r="BA2530" s="58"/>
      <c r="BB2530" s="58"/>
      <c r="BC2530" s="59"/>
    </row>
    <row r="2531" spans="52:55" x14ac:dyDescent="0.2">
      <c r="AZ2531" s="58"/>
      <c r="BA2531" s="58"/>
      <c r="BB2531" s="58"/>
      <c r="BC2531" s="59"/>
    </row>
    <row r="2532" spans="52:55" x14ac:dyDescent="0.2">
      <c r="AZ2532" s="58"/>
      <c r="BA2532" s="58"/>
      <c r="BB2532" s="58"/>
      <c r="BC2532" s="59"/>
    </row>
    <row r="2533" spans="52:55" x14ac:dyDescent="0.2">
      <c r="AZ2533" s="58"/>
      <c r="BA2533" s="58"/>
      <c r="BB2533" s="58"/>
      <c r="BC2533" s="59"/>
    </row>
    <row r="2534" spans="52:55" x14ac:dyDescent="0.2">
      <c r="AZ2534" s="58"/>
      <c r="BA2534" s="58"/>
      <c r="BB2534" s="58"/>
      <c r="BC2534" s="59"/>
    </row>
    <row r="2535" spans="52:55" x14ac:dyDescent="0.2">
      <c r="AZ2535" s="58"/>
      <c r="BA2535" s="58"/>
      <c r="BB2535" s="58"/>
      <c r="BC2535" s="59"/>
    </row>
    <row r="2536" spans="52:55" x14ac:dyDescent="0.2">
      <c r="AZ2536" s="58"/>
      <c r="BA2536" s="58"/>
      <c r="BB2536" s="58"/>
      <c r="BC2536" s="59"/>
    </row>
    <row r="2537" spans="52:55" x14ac:dyDescent="0.2">
      <c r="AZ2537" s="58"/>
      <c r="BA2537" s="58"/>
      <c r="BB2537" s="58"/>
      <c r="BC2537" s="59"/>
    </row>
    <row r="2538" spans="52:55" x14ac:dyDescent="0.2">
      <c r="AZ2538" s="58"/>
      <c r="BA2538" s="58"/>
      <c r="BB2538" s="58"/>
      <c r="BC2538" s="59"/>
    </row>
    <row r="2539" spans="52:55" x14ac:dyDescent="0.2">
      <c r="AZ2539" s="58"/>
      <c r="BA2539" s="58"/>
      <c r="BB2539" s="58"/>
      <c r="BC2539" s="59"/>
    </row>
    <row r="2540" spans="52:55" x14ac:dyDescent="0.2">
      <c r="AZ2540" s="58"/>
      <c r="BA2540" s="58"/>
      <c r="BB2540" s="58"/>
      <c r="BC2540" s="59"/>
    </row>
    <row r="2541" spans="52:55" x14ac:dyDescent="0.2">
      <c r="AZ2541" s="58"/>
      <c r="BA2541" s="58"/>
      <c r="BB2541" s="58"/>
      <c r="BC2541" s="59"/>
    </row>
    <row r="2542" spans="52:55" x14ac:dyDescent="0.2">
      <c r="AZ2542" s="58"/>
      <c r="BA2542" s="58"/>
      <c r="BB2542" s="58"/>
      <c r="BC2542" s="59"/>
    </row>
    <row r="2543" spans="52:55" x14ac:dyDescent="0.2">
      <c r="AZ2543" s="58"/>
      <c r="BA2543" s="58"/>
      <c r="BB2543" s="58"/>
      <c r="BC2543" s="59"/>
    </row>
    <row r="2544" spans="52:55" x14ac:dyDescent="0.2">
      <c r="AZ2544" s="58"/>
      <c r="BA2544" s="58"/>
      <c r="BB2544" s="58"/>
      <c r="BC2544" s="59"/>
    </row>
    <row r="2545" spans="52:55" x14ac:dyDescent="0.2">
      <c r="AZ2545" s="58"/>
      <c r="BA2545" s="58"/>
      <c r="BB2545" s="58"/>
      <c r="BC2545" s="59"/>
    </row>
    <row r="2546" spans="52:55" x14ac:dyDescent="0.2">
      <c r="AZ2546" s="58"/>
      <c r="BA2546" s="58"/>
      <c r="BB2546" s="58"/>
      <c r="BC2546" s="59"/>
    </row>
    <row r="2547" spans="52:55" x14ac:dyDescent="0.2">
      <c r="AZ2547" s="58"/>
      <c r="BA2547" s="58"/>
      <c r="BB2547" s="58"/>
      <c r="BC2547" s="59"/>
    </row>
    <row r="2548" spans="52:55" x14ac:dyDescent="0.2">
      <c r="AZ2548" s="58"/>
      <c r="BA2548" s="58"/>
      <c r="BB2548" s="58"/>
      <c r="BC2548" s="59"/>
    </row>
    <row r="2549" spans="52:55" x14ac:dyDescent="0.2">
      <c r="AZ2549" s="58"/>
      <c r="BA2549" s="58"/>
      <c r="BB2549" s="58"/>
      <c r="BC2549" s="59"/>
    </row>
    <row r="2550" spans="52:55" x14ac:dyDescent="0.2">
      <c r="AZ2550" s="58"/>
      <c r="BA2550" s="58"/>
      <c r="BB2550" s="58"/>
      <c r="BC2550" s="59"/>
    </row>
    <row r="2551" spans="52:55" x14ac:dyDescent="0.2">
      <c r="AZ2551" s="58"/>
      <c r="BA2551" s="58"/>
      <c r="BB2551" s="58"/>
      <c r="BC2551" s="59"/>
    </row>
    <row r="2552" spans="52:55" x14ac:dyDescent="0.2">
      <c r="AZ2552" s="58"/>
      <c r="BA2552" s="58"/>
      <c r="BB2552" s="58"/>
      <c r="BC2552" s="59"/>
    </row>
    <row r="2553" spans="52:55" x14ac:dyDescent="0.2">
      <c r="AZ2553" s="58"/>
      <c r="BA2553" s="58"/>
      <c r="BB2553" s="58"/>
      <c r="BC2553" s="59"/>
    </row>
    <row r="2554" spans="52:55" x14ac:dyDescent="0.2">
      <c r="AZ2554" s="58"/>
      <c r="BA2554" s="58"/>
      <c r="BB2554" s="58"/>
      <c r="BC2554" s="59"/>
    </row>
    <row r="2555" spans="52:55" x14ac:dyDescent="0.2">
      <c r="AZ2555" s="58"/>
      <c r="BA2555" s="58"/>
      <c r="BB2555" s="58"/>
      <c r="BC2555" s="59"/>
    </row>
    <row r="2556" spans="52:55" x14ac:dyDescent="0.2">
      <c r="AZ2556" s="58"/>
      <c r="BA2556" s="58"/>
      <c r="BB2556" s="58"/>
      <c r="BC2556" s="59"/>
    </row>
    <row r="2557" spans="52:55" x14ac:dyDescent="0.2">
      <c r="AZ2557" s="58"/>
      <c r="BA2557" s="58"/>
      <c r="BB2557" s="58"/>
      <c r="BC2557" s="59"/>
    </row>
    <row r="2558" spans="52:55" x14ac:dyDescent="0.2">
      <c r="AZ2558" s="58"/>
      <c r="BA2558" s="58"/>
      <c r="BB2558" s="58"/>
      <c r="BC2558" s="59"/>
    </row>
    <row r="2559" spans="52:55" x14ac:dyDescent="0.2">
      <c r="AZ2559" s="58"/>
      <c r="BA2559" s="58"/>
      <c r="BB2559" s="58"/>
      <c r="BC2559" s="59"/>
    </row>
    <row r="2560" spans="52:55" x14ac:dyDescent="0.2">
      <c r="AZ2560" s="58"/>
      <c r="BA2560" s="58"/>
      <c r="BB2560" s="58"/>
      <c r="BC2560" s="59"/>
    </row>
    <row r="2561" spans="52:55" x14ac:dyDescent="0.2">
      <c r="AZ2561" s="58"/>
      <c r="BA2561" s="58"/>
      <c r="BB2561" s="58"/>
      <c r="BC2561" s="59"/>
    </row>
    <row r="2562" spans="52:55" x14ac:dyDescent="0.2">
      <c r="AZ2562" s="58"/>
      <c r="BA2562" s="58"/>
      <c r="BB2562" s="58"/>
      <c r="BC2562" s="59"/>
    </row>
    <row r="2563" spans="52:55" x14ac:dyDescent="0.2">
      <c r="AZ2563" s="58"/>
      <c r="BA2563" s="58"/>
      <c r="BB2563" s="58"/>
      <c r="BC2563" s="59"/>
    </row>
    <row r="2564" spans="52:55" x14ac:dyDescent="0.2">
      <c r="AZ2564" s="58"/>
      <c r="BA2564" s="58"/>
      <c r="BB2564" s="58"/>
      <c r="BC2564" s="59"/>
    </row>
    <row r="2565" spans="52:55" x14ac:dyDescent="0.2">
      <c r="AZ2565" s="58"/>
      <c r="BA2565" s="58"/>
      <c r="BB2565" s="58"/>
      <c r="BC2565" s="59"/>
    </row>
    <row r="2566" spans="52:55" x14ac:dyDescent="0.2">
      <c r="AZ2566" s="58"/>
      <c r="BA2566" s="58"/>
      <c r="BB2566" s="58"/>
      <c r="BC2566" s="59"/>
    </row>
    <row r="2567" spans="52:55" x14ac:dyDescent="0.2">
      <c r="AZ2567" s="58"/>
      <c r="BA2567" s="58"/>
      <c r="BB2567" s="58"/>
      <c r="BC2567" s="59"/>
    </row>
    <row r="2568" spans="52:55" x14ac:dyDescent="0.2">
      <c r="AZ2568" s="58"/>
      <c r="BA2568" s="58"/>
      <c r="BB2568" s="58"/>
      <c r="BC2568" s="59"/>
    </row>
    <row r="2569" spans="52:55" x14ac:dyDescent="0.2">
      <c r="AZ2569" s="58"/>
      <c r="BA2569" s="58"/>
      <c r="BB2569" s="58"/>
      <c r="BC2569" s="59"/>
    </row>
    <row r="2570" spans="52:55" x14ac:dyDescent="0.2">
      <c r="AZ2570" s="58"/>
      <c r="BA2570" s="58"/>
      <c r="BB2570" s="58"/>
      <c r="BC2570" s="59"/>
    </row>
    <row r="2571" spans="52:55" x14ac:dyDescent="0.2">
      <c r="AZ2571" s="58"/>
      <c r="BA2571" s="58"/>
      <c r="BB2571" s="58"/>
      <c r="BC2571" s="59"/>
    </row>
    <row r="2572" spans="52:55" x14ac:dyDescent="0.2">
      <c r="AZ2572" s="58"/>
      <c r="BA2572" s="58"/>
      <c r="BB2572" s="58"/>
      <c r="BC2572" s="59"/>
    </row>
    <row r="2573" spans="52:55" x14ac:dyDescent="0.2">
      <c r="AZ2573" s="58"/>
      <c r="BA2573" s="58"/>
      <c r="BB2573" s="58"/>
      <c r="BC2573" s="59"/>
    </row>
    <row r="2574" spans="52:55" x14ac:dyDescent="0.2">
      <c r="AZ2574" s="58"/>
      <c r="BA2574" s="58"/>
      <c r="BB2574" s="58"/>
      <c r="BC2574" s="59"/>
    </row>
    <row r="2575" spans="52:55" x14ac:dyDescent="0.2">
      <c r="AZ2575" s="58"/>
      <c r="BA2575" s="58"/>
      <c r="BB2575" s="58"/>
      <c r="BC2575" s="59"/>
    </row>
    <row r="2576" spans="52:55" x14ac:dyDescent="0.2">
      <c r="AZ2576" s="58"/>
      <c r="BA2576" s="58"/>
      <c r="BB2576" s="58"/>
      <c r="BC2576" s="59"/>
    </row>
    <row r="2577" spans="52:55" x14ac:dyDescent="0.2">
      <c r="AZ2577" s="58"/>
      <c r="BA2577" s="58"/>
      <c r="BB2577" s="58"/>
      <c r="BC2577" s="59"/>
    </row>
    <row r="2578" spans="52:55" x14ac:dyDescent="0.2">
      <c r="AZ2578" s="58"/>
      <c r="BA2578" s="58"/>
      <c r="BB2578" s="58"/>
      <c r="BC2578" s="59"/>
    </row>
    <row r="2579" spans="52:55" x14ac:dyDescent="0.2">
      <c r="AZ2579" s="58"/>
      <c r="BA2579" s="58"/>
      <c r="BB2579" s="58"/>
      <c r="BC2579" s="59"/>
    </row>
    <row r="2580" spans="52:55" x14ac:dyDescent="0.2">
      <c r="AZ2580" s="58"/>
      <c r="BA2580" s="58"/>
      <c r="BB2580" s="58"/>
      <c r="BC2580" s="59"/>
    </row>
    <row r="2581" spans="52:55" x14ac:dyDescent="0.2">
      <c r="AZ2581" s="58"/>
      <c r="BA2581" s="58"/>
      <c r="BB2581" s="58"/>
      <c r="BC2581" s="59"/>
    </row>
    <row r="2582" spans="52:55" x14ac:dyDescent="0.2">
      <c r="AZ2582" s="58"/>
      <c r="BA2582" s="58"/>
      <c r="BB2582" s="58"/>
      <c r="BC2582" s="59"/>
    </row>
    <row r="2583" spans="52:55" x14ac:dyDescent="0.2">
      <c r="AZ2583" s="58"/>
      <c r="BA2583" s="58"/>
      <c r="BB2583" s="58"/>
      <c r="BC2583" s="59"/>
    </row>
    <row r="2584" spans="52:55" x14ac:dyDescent="0.2">
      <c r="AZ2584" s="58"/>
      <c r="BA2584" s="58"/>
      <c r="BB2584" s="58"/>
      <c r="BC2584" s="59"/>
    </row>
    <row r="2585" spans="52:55" x14ac:dyDescent="0.2">
      <c r="AZ2585" s="58"/>
      <c r="BA2585" s="58"/>
      <c r="BB2585" s="58"/>
      <c r="BC2585" s="59"/>
    </row>
    <row r="2586" spans="52:55" x14ac:dyDescent="0.2">
      <c r="AZ2586" s="58"/>
      <c r="BA2586" s="58"/>
      <c r="BB2586" s="58"/>
      <c r="BC2586" s="59"/>
    </row>
    <row r="2587" spans="52:55" x14ac:dyDescent="0.2">
      <c r="AZ2587" s="58"/>
      <c r="BA2587" s="58"/>
      <c r="BB2587" s="58"/>
      <c r="BC2587" s="59"/>
    </row>
    <row r="2588" spans="52:55" x14ac:dyDescent="0.2">
      <c r="AZ2588" s="58"/>
      <c r="BA2588" s="58"/>
      <c r="BB2588" s="58"/>
      <c r="BC2588" s="59"/>
    </row>
    <row r="2589" spans="52:55" x14ac:dyDescent="0.2">
      <c r="AZ2589" s="58"/>
      <c r="BA2589" s="58"/>
      <c r="BB2589" s="58"/>
      <c r="BC2589" s="59"/>
    </row>
    <row r="2590" spans="52:55" x14ac:dyDescent="0.2">
      <c r="AZ2590" s="58"/>
      <c r="BA2590" s="58"/>
      <c r="BB2590" s="58"/>
      <c r="BC2590" s="59"/>
    </row>
    <row r="2591" spans="52:55" x14ac:dyDescent="0.2">
      <c r="AZ2591" s="58"/>
      <c r="BA2591" s="58"/>
      <c r="BB2591" s="58"/>
      <c r="BC2591" s="59"/>
    </row>
    <row r="2592" spans="52:55" x14ac:dyDescent="0.2">
      <c r="AZ2592" s="58"/>
      <c r="BA2592" s="58"/>
      <c r="BB2592" s="58"/>
      <c r="BC2592" s="59"/>
    </row>
    <row r="2593" spans="52:55" x14ac:dyDescent="0.2">
      <c r="AZ2593" s="58"/>
      <c r="BA2593" s="58"/>
      <c r="BB2593" s="58"/>
      <c r="BC2593" s="59"/>
    </row>
    <row r="2594" spans="52:55" x14ac:dyDescent="0.2">
      <c r="AZ2594" s="58"/>
      <c r="BA2594" s="58"/>
      <c r="BB2594" s="58"/>
      <c r="BC2594" s="59"/>
    </row>
    <row r="2595" spans="52:55" x14ac:dyDescent="0.2">
      <c r="AZ2595" s="58"/>
      <c r="BA2595" s="58"/>
      <c r="BB2595" s="58"/>
      <c r="BC2595" s="59"/>
    </row>
    <row r="2596" spans="52:55" x14ac:dyDescent="0.2">
      <c r="AZ2596" s="58"/>
      <c r="BA2596" s="58"/>
      <c r="BB2596" s="58"/>
      <c r="BC2596" s="59"/>
    </row>
    <row r="2597" spans="52:55" x14ac:dyDescent="0.2">
      <c r="AZ2597" s="58"/>
      <c r="BA2597" s="58"/>
      <c r="BB2597" s="58"/>
      <c r="BC2597" s="59"/>
    </row>
    <row r="2598" spans="52:55" x14ac:dyDescent="0.2">
      <c r="AZ2598" s="58"/>
      <c r="BA2598" s="58"/>
      <c r="BB2598" s="58"/>
      <c r="BC2598" s="59"/>
    </row>
    <row r="2599" spans="52:55" x14ac:dyDescent="0.2">
      <c r="AZ2599" s="58"/>
      <c r="BA2599" s="58"/>
      <c r="BB2599" s="58"/>
      <c r="BC2599" s="59"/>
    </row>
    <row r="2600" spans="52:55" x14ac:dyDescent="0.2">
      <c r="AZ2600" s="58"/>
      <c r="BA2600" s="58"/>
      <c r="BB2600" s="58"/>
      <c r="BC2600" s="59"/>
    </row>
    <row r="2601" spans="52:55" x14ac:dyDescent="0.2">
      <c r="AZ2601" s="58"/>
      <c r="BA2601" s="58"/>
      <c r="BB2601" s="58"/>
      <c r="BC2601" s="59"/>
    </row>
    <row r="2602" spans="52:55" x14ac:dyDescent="0.2">
      <c r="AZ2602" s="58"/>
      <c r="BA2602" s="58"/>
      <c r="BB2602" s="58"/>
      <c r="BC2602" s="59"/>
    </row>
    <row r="2603" spans="52:55" x14ac:dyDescent="0.2">
      <c r="AZ2603" s="58"/>
      <c r="BA2603" s="58"/>
      <c r="BB2603" s="58"/>
      <c r="BC2603" s="59"/>
    </row>
    <row r="2604" spans="52:55" x14ac:dyDescent="0.2">
      <c r="AZ2604" s="58"/>
      <c r="BA2604" s="58"/>
      <c r="BB2604" s="58"/>
      <c r="BC2604" s="59"/>
    </row>
    <row r="2605" spans="52:55" x14ac:dyDescent="0.2">
      <c r="AZ2605" s="58"/>
      <c r="BA2605" s="58"/>
      <c r="BB2605" s="58"/>
      <c r="BC2605" s="59"/>
    </row>
    <row r="2606" spans="52:55" x14ac:dyDescent="0.2">
      <c r="AZ2606" s="58"/>
      <c r="BA2606" s="58"/>
      <c r="BB2606" s="58"/>
      <c r="BC2606" s="59"/>
    </row>
    <row r="2607" spans="52:55" x14ac:dyDescent="0.2">
      <c r="AZ2607" s="58"/>
      <c r="BA2607" s="58"/>
      <c r="BB2607" s="58"/>
      <c r="BC2607" s="59"/>
    </row>
    <row r="2608" spans="52:55" x14ac:dyDescent="0.2">
      <c r="AZ2608" s="58"/>
      <c r="BA2608" s="58"/>
      <c r="BB2608" s="58"/>
      <c r="BC2608" s="59"/>
    </row>
    <row r="2609" spans="52:55" x14ac:dyDescent="0.2">
      <c r="AZ2609" s="58"/>
      <c r="BA2609" s="58"/>
      <c r="BB2609" s="58"/>
      <c r="BC2609" s="59"/>
    </row>
    <row r="2610" spans="52:55" x14ac:dyDescent="0.2">
      <c r="AZ2610" s="58"/>
      <c r="BA2610" s="58"/>
      <c r="BB2610" s="58"/>
      <c r="BC2610" s="59"/>
    </row>
    <row r="2611" spans="52:55" x14ac:dyDescent="0.2">
      <c r="AZ2611" s="58"/>
      <c r="BA2611" s="58"/>
      <c r="BB2611" s="58"/>
      <c r="BC2611" s="59"/>
    </row>
    <row r="2612" spans="52:55" x14ac:dyDescent="0.2">
      <c r="AZ2612" s="58"/>
      <c r="BA2612" s="58"/>
      <c r="BB2612" s="58"/>
      <c r="BC2612" s="59"/>
    </row>
    <row r="2613" spans="52:55" x14ac:dyDescent="0.2">
      <c r="AZ2613" s="58"/>
      <c r="BA2613" s="58"/>
      <c r="BB2613" s="58"/>
      <c r="BC2613" s="59"/>
    </row>
    <row r="2614" spans="52:55" x14ac:dyDescent="0.2">
      <c r="AZ2614" s="58"/>
      <c r="BA2614" s="58"/>
      <c r="BB2614" s="58"/>
      <c r="BC2614" s="59"/>
    </row>
    <row r="2615" spans="52:55" x14ac:dyDescent="0.2">
      <c r="AZ2615" s="58"/>
      <c r="BA2615" s="58"/>
      <c r="BB2615" s="58"/>
      <c r="BC2615" s="59"/>
    </row>
    <row r="2616" spans="52:55" x14ac:dyDescent="0.2">
      <c r="AZ2616" s="58"/>
      <c r="BA2616" s="58"/>
      <c r="BB2616" s="58"/>
      <c r="BC2616" s="59"/>
    </row>
    <row r="2617" spans="52:55" x14ac:dyDescent="0.2">
      <c r="AZ2617" s="58"/>
      <c r="BA2617" s="58"/>
      <c r="BB2617" s="58"/>
      <c r="BC2617" s="59"/>
    </row>
    <row r="2618" spans="52:55" x14ac:dyDescent="0.2">
      <c r="AZ2618" s="58"/>
      <c r="BA2618" s="58"/>
      <c r="BB2618" s="58"/>
      <c r="BC2618" s="59"/>
    </row>
    <row r="2619" spans="52:55" x14ac:dyDescent="0.2">
      <c r="AZ2619" s="58"/>
      <c r="BA2619" s="58"/>
      <c r="BB2619" s="58"/>
      <c r="BC2619" s="59"/>
    </row>
    <row r="2620" spans="52:55" x14ac:dyDescent="0.2">
      <c r="AZ2620" s="58"/>
      <c r="BA2620" s="58"/>
      <c r="BB2620" s="58"/>
      <c r="BC2620" s="59"/>
    </row>
    <row r="2621" spans="52:55" x14ac:dyDescent="0.2">
      <c r="AZ2621" s="58"/>
      <c r="BA2621" s="58"/>
      <c r="BB2621" s="58"/>
      <c r="BC2621" s="59"/>
    </row>
    <row r="2622" spans="52:55" x14ac:dyDescent="0.2">
      <c r="AZ2622" s="58"/>
      <c r="BA2622" s="58"/>
      <c r="BB2622" s="58"/>
      <c r="BC2622" s="59"/>
    </row>
    <row r="2623" spans="52:55" x14ac:dyDescent="0.2">
      <c r="AZ2623" s="58"/>
      <c r="BA2623" s="58"/>
      <c r="BB2623" s="58"/>
      <c r="BC2623" s="59"/>
    </row>
    <row r="2624" spans="52:55" x14ac:dyDescent="0.2">
      <c r="AZ2624" s="58"/>
      <c r="BA2624" s="58"/>
      <c r="BB2624" s="58"/>
      <c r="BC2624" s="59"/>
    </row>
    <row r="2625" spans="52:55" x14ac:dyDescent="0.2">
      <c r="AZ2625" s="58"/>
      <c r="BA2625" s="58"/>
      <c r="BB2625" s="58"/>
      <c r="BC2625" s="59"/>
    </row>
    <row r="2626" spans="52:55" x14ac:dyDescent="0.2">
      <c r="AZ2626" s="58"/>
      <c r="BA2626" s="58"/>
      <c r="BB2626" s="58"/>
      <c r="BC2626" s="59"/>
    </row>
    <row r="2627" spans="52:55" x14ac:dyDescent="0.2">
      <c r="AZ2627" s="58"/>
      <c r="BA2627" s="58"/>
      <c r="BB2627" s="58"/>
      <c r="BC2627" s="59"/>
    </row>
    <row r="2628" spans="52:55" x14ac:dyDescent="0.2">
      <c r="AZ2628" s="58"/>
      <c r="BA2628" s="58"/>
      <c r="BB2628" s="58"/>
      <c r="BC2628" s="59"/>
    </row>
    <row r="2629" spans="52:55" x14ac:dyDescent="0.2">
      <c r="AZ2629" s="58"/>
      <c r="BA2629" s="58"/>
      <c r="BB2629" s="58"/>
      <c r="BC2629" s="59"/>
    </row>
    <row r="2630" spans="52:55" x14ac:dyDescent="0.2">
      <c r="AZ2630" s="58"/>
      <c r="BA2630" s="58"/>
      <c r="BB2630" s="58"/>
      <c r="BC2630" s="59"/>
    </row>
    <row r="2631" spans="52:55" x14ac:dyDescent="0.2">
      <c r="AZ2631" s="58"/>
      <c r="BA2631" s="58"/>
      <c r="BB2631" s="58"/>
      <c r="BC2631" s="59"/>
    </row>
    <row r="2632" spans="52:55" x14ac:dyDescent="0.2">
      <c r="AZ2632" s="58"/>
      <c r="BA2632" s="58"/>
      <c r="BB2632" s="58"/>
      <c r="BC2632" s="59"/>
    </row>
    <row r="2633" spans="52:55" x14ac:dyDescent="0.2">
      <c r="AZ2633" s="58"/>
      <c r="BA2633" s="58"/>
      <c r="BB2633" s="58"/>
      <c r="BC2633" s="59"/>
    </row>
    <row r="2634" spans="52:55" x14ac:dyDescent="0.2">
      <c r="AZ2634" s="58"/>
      <c r="BA2634" s="58"/>
      <c r="BB2634" s="58"/>
      <c r="BC2634" s="59"/>
    </row>
    <row r="2635" spans="52:55" x14ac:dyDescent="0.2">
      <c r="AZ2635" s="58"/>
      <c r="BA2635" s="58"/>
      <c r="BB2635" s="58"/>
      <c r="BC2635" s="59"/>
    </row>
    <row r="2636" spans="52:55" x14ac:dyDescent="0.2">
      <c r="AZ2636" s="58"/>
      <c r="BA2636" s="58"/>
      <c r="BB2636" s="58"/>
      <c r="BC2636" s="59"/>
    </row>
    <row r="2637" spans="52:55" x14ac:dyDescent="0.2">
      <c r="AZ2637" s="58"/>
      <c r="BA2637" s="58"/>
      <c r="BB2637" s="58"/>
      <c r="BC2637" s="59"/>
    </row>
    <row r="2638" spans="52:55" x14ac:dyDescent="0.2">
      <c r="AZ2638" s="58"/>
      <c r="BA2638" s="58"/>
      <c r="BB2638" s="58"/>
      <c r="BC2638" s="59"/>
    </row>
    <row r="2639" spans="52:55" x14ac:dyDescent="0.2">
      <c r="AZ2639" s="58"/>
      <c r="BA2639" s="58"/>
      <c r="BB2639" s="58"/>
      <c r="BC2639" s="59"/>
    </row>
    <row r="2640" spans="52:55" x14ac:dyDescent="0.2">
      <c r="AZ2640" s="58"/>
      <c r="BA2640" s="58"/>
      <c r="BB2640" s="58"/>
      <c r="BC2640" s="59"/>
    </row>
    <row r="2641" spans="52:55" x14ac:dyDescent="0.2">
      <c r="AZ2641" s="58"/>
      <c r="BA2641" s="58"/>
      <c r="BB2641" s="58"/>
      <c r="BC2641" s="59"/>
    </row>
    <row r="2642" spans="52:55" x14ac:dyDescent="0.2">
      <c r="AZ2642" s="58"/>
      <c r="BA2642" s="58"/>
      <c r="BB2642" s="58"/>
      <c r="BC2642" s="59"/>
    </row>
    <row r="2643" spans="52:55" x14ac:dyDescent="0.2">
      <c r="AZ2643" s="58"/>
      <c r="BA2643" s="58"/>
      <c r="BB2643" s="58"/>
      <c r="BC2643" s="59"/>
    </row>
    <row r="2644" spans="52:55" x14ac:dyDescent="0.2">
      <c r="AZ2644" s="58"/>
      <c r="BA2644" s="58"/>
      <c r="BB2644" s="58"/>
      <c r="BC2644" s="59"/>
    </row>
    <row r="2645" spans="52:55" x14ac:dyDescent="0.2">
      <c r="AZ2645" s="58"/>
      <c r="BA2645" s="58"/>
      <c r="BB2645" s="58"/>
      <c r="BC2645" s="59"/>
    </row>
    <row r="2646" spans="52:55" x14ac:dyDescent="0.2">
      <c r="AZ2646" s="58"/>
      <c r="BA2646" s="58"/>
      <c r="BB2646" s="58"/>
      <c r="BC2646" s="59"/>
    </row>
    <row r="2647" spans="52:55" x14ac:dyDescent="0.2">
      <c r="AZ2647" s="58"/>
      <c r="BA2647" s="58"/>
      <c r="BB2647" s="58"/>
      <c r="BC2647" s="59"/>
    </row>
    <row r="2648" spans="52:55" x14ac:dyDescent="0.2">
      <c r="AZ2648" s="58"/>
      <c r="BA2648" s="58"/>
      <c r="BB2648" s="58"/>
      <c r="BC2648" s="59"/>
    </row>
    <row r="2649" spans="52:55" x14ac:dyDescent="0.2">
      <c r="AZ2649" s="58"/>
      <c r="BA2649" s="58"/>
      <c r="BB2649" s="58"/>
      <c r="BC2649" s="59"/>
    </row>
    <row r="2650" spans="52:55" x14ac:dyDescent="0.2">
      <c r="AZ2650" s="58"/>
      <c r="BA2650" s="58"/>
      <c r="BB2650" s="58"/>
      <c r="BC2650" s="59"/>
    </row>
    <row r="2651" spans="52:55" x14ac:dyDescent="0.2">
      <c r="AZ2651" s="58"/>
      <c r="BA2651" s="58"/>
      <c r="BB2651" s="58"/>
      <c r="BC2651" s="59"/>
    </row>
    <row r="2652" spans="52:55" x14ac:dyDescent="0.2">
      <c r="AZ2652" s="58"/>
      <c r="BA2652" s="58"/>
      <c r="BB2652" s="58"/>
      <c r="BC2652" s="59"/>
    </row>
    <row r="2653" spans="52:55" x14ac:dyDescent="0.2">
      <c r="AZ2653" s="58"/>
      <c r="BA2653" s="58"/>
      <c r="BB2653" s="58"/>
      <c r="BC2653" s="59"/>
    </row>
    <row r="2654" spans="52:55" x14ac:dyDescent="0.2">
      <c r="AZ2654" s="58"/>
      <c r="BA2654" s="58"/>
      <c r="BB2654" s="58"/>
      <c r="BC2654" s="59"/>
    </row>
    <row r="2655" spans="52:55" x14ac:dyDescent="0.2">
      <c r="AZ2655" s="58"/>
      <c r="BA2655" s="58"/>
      <c r="BB2655" s="58"/>
      <c r="BC2655" s="59"/>
    </row>
    <row r="2656" spans="52:55" x14ac:dyDescent="0.2">
      <c r="AZ2656" s="58"/>
      <c r="BA2656" s="58"/>
      <c r="BB2656" s="58"/>
      <c r="BC2656" s="59"/>
    </row>
    <row r="2657" spans="52:55" x14ac:dyDescent="0.2">
      <c r="AZ2657" s="58"/>
      <c r="BA2657" s="58"/>
      <c r="BB2657" s="58"/>
      <c r="BC2657" s="59"/>
    </row>
    <row r="2658" spans="52:55" x14ac:dyDescent="0.2">
      <c r="AZ2658" s="58"/>
      <c r="BA2658" s="58"/>
      <c r="BB2658" s="58"/>
      <c r="BC2658" s="59"/>
    </row>
    <row r="2659" spans="52:55" x14ac:dyDescent="0.2">
      <c r="AZ2659" s="58"/>
      <c r="BA2659" s="58"/>
      <c r="BB2659" s="58"/>
      <c r="BC2659" s="59"/>
    </row>
    <row r="2660" spans="52:55" x14ac:dyDescent="0.2">
      <c r="AZ2660" s="58"/>
      <c r="BA2660" s="58"/>
      <c r="BB2660" s="58"/>
      <c r="BC2660" s="59"/>
    </row>
    <row r="2661" spans="52:55" x14ac:dyDescent="0.2">
      <c r="AZ2661" s="58"/>
      <c r="BA2661" s="58"/>
      <c r="BB2661" s="58"/>
      <c r="BC2661" s="59"/>
    </row>
    <row r="2662" spans="52:55" x14ac:dyDescent="0.2">
      <c r="AZ2662" s="58"/>
      <c r="BA2662" s="58"/>
      <c r="BB2662" s="58"/>
      <c r="BC2662" s="59"/>
    </row>
    <row r="2663" spans="52:55" x14ac:dyDescent="0.2">
      <c r="AZ2663" s="58"/>
      <c r="BA2663" s="58"/>
      <c r="BB2663" s="58"/>
      <c r="BC2663" s="59"/>
    </row>
    <row r="2664" spans="52:55" x14ac:dyDescent="0.2">
      <c r="AZ2664" s="58"/>
      <c r="BA2664" s="58"/>
      <c r="BB2664" s="58"/>
      <c r="BC2664" s="59"/>
    </row>
    <row r="2665" spans="52:55" x14ac:dyDescent="0.2">
      <c r="AZ2665" s="58"/>
      <c r="BA2665" s="58"/>
      <c r="BB2665" s="58"/>
      <c r="BC2665" s="59"/>
    </row>
    <row r="2666" spans="52:55" x14ac:dyDescent="0.2">
      <c r="AZ2666" s="58"/>
      <c r="BA2666" s="58"/>
      <c r="BB2666" s="58"/>
      <c r="BC2666" s="59"/>
    </row>
    <row r="2667" spans="52:55" x14ac:dyDescent="0.2">
      <c r="AZ2667" s="58"/>
      <c r="BA2667" s="58"/>
      <c r="BB2667" s="58"/>
      <c r="BC2667" s="59"/>
    </row>
    <row r="2668" spans="52:55" x14ac:dyDescent="0.2">
      <c r="AZ2668" s="58"/>
      <c r="BA2668" s="58"/>
      <c r="BB2668" s="58"/>
      <c r="BC2668" s="59"/>
    </row>
    <row r="2669" spans="52:55" x14ac:dyDescent="0.2">
      <c r="AZ2669" s="58"/>
      <c r="BA2669" s="58"/>
      <c r="BB2669" s="58"/>
      <c r="BC2669" s="59"/>
    </row>
    <row r="2670" spans="52:55" x14ac:dyDescent="0.2">
      <c r="AZ2670" s="58"/>
      <c r="BA2670" s="58"/>
      <c r="BB2670" s="58"/>
      <c r="BC2670" s="59"/>
    </row>
    <row r="2671" spans="52:55" x14ac:dyDescent="0.2">
      <c r="AZ2671" s="58"/>
      <c r="BA2671" s="58"/>
      <c r="BB2671" s="58"/>
      <c r="BC2671" s="59"/>
    </row>
    <row r="2672" spans="52:55" x14ac:dyDescent="0.2">
      <c r="AZ2672" s="58"/>
      <c r="BA2672" s="58"/>
      <c r="BB2672" s="58"/>
      <c r="BC2672" s="59"/>
    </row>
    <row r="2673" spans="52:55" x14ac:dyDescent="0.2">
      <c r="AZ2673" s="58"/>
      <c r="BA2673" s="58"/>
      <c r="BB2673" s="58"/>
      <c r="BC2673" s="59"/>
    </row>
    <row r="2674" spans="52:55" x14ac:dyDescent="0.2">
      <c r="AZ2674" s="58"/>
      <c r="BA2674" s="58"/>
      <c r="BB2674" s="58"/>
      <c r="BC2674" s="59"/>
    </row>
    <row r="2675" spans="52:55" x14ac:dyDescent="0.2">
      <c r="AZ2675" s="58"/>
      <c r="BA2675" s="58"/>
      <c r="BB2675" s="58"/>
      <c r="BC2675" s="59"/>
    </row>
    <row r="2676" spans="52:55" x14ac:dyDescent="0.2">
      <c r="AZ2676" s="58"/>
      <c r="BA2676" s="58"/>
      <c r="BB2676" s="58"/>
      <c r="BC2676" s="59"/>
    </row>
    <row r="2677" spans="52:55" x14ac:dyDescent="0.2">
      <c r="AZ2677" s="58"/>
      <c r="BA2677" s="58"/>
      <c r="BB2677" s="58"/>
      <c r="BC2677" s="59"/>
    </row>
    <row r="2678" spans="52:55" x14ac:dyDescent="0.2">
      <c r="AZ2678" s="58"/>
      <c r="BA2678" s="58"/>
      <c r="BB2678" s="58"/>
      <c r="BC2678" s="59"/>
    </row>
    <row r="2679" spans="52:55" x14ac:dyDescent="0.2">
      <c r="AZ2679" s="58"/>
      <c r="BA2679" s="58"/>
      <c r="BB2679" s="58"/>
      <c r="BC2679" s="59"/>
    </row>
    <row r="2680" spans="52:55" x14ac:dyDescent="0.2">
      <c r="AZ2680" s="58"/>
      <c r="BA2680" s="58"/>
      <c r="BB2680" s="58"/>
      <c r="BC2680" s="59"/>
    </row>
    <row r="2681" spans="52:55" x14ac:dyDescent="0.2">
      <c r="AZ2681" s="58"/>
      <c r="BA2681" s="58"/>
      <c r="BB2681" s="58"/>
      <c r="BC2681" s="59"/>
    </row>
    <row r="2682" spans="52:55" x14ac:dyDescent="0.2">
      <c r="AZ2682" s="58"/>
      <c r="BA2682" s="58"/>
      <c r="BB2682" s="58"/>
      <c r="BC2682" s="59"/>
    </row>
    <row r="2683" spans="52:55" x14ac:dyDescent="0.2">
      <c r="AZ2683" s="58"/>
      <c r="BA2683" s="58"/>
      <c r="BB2683" s="58"/>
      <c r="BC2683" s="59"/>
    </row>
    <row r="2684" spans="52:55" x14ac:dyDescent="0.2">
      <c r="AZ2684" s="58"/>
      <c r="BA2684" s="58"/>
      <c r="BB2684" s="58"/>
      <c r="BC2684" s="59"/>
    </row>
    <row r="2685" spans="52:55" x14ac:dyDescent="0.2">
      <c r="AZ2685" s="58"/>
      <c r="BA2685" s="58"/>
      <c r="BB2685" s="58"/>
      <c r="BC2685" s="59"/>
    </row>
    <row r="2686" spans="52:55" x14ac:dyDescent="0.2">
      <c r="AZ2686" s="58"/>
      <c r="BA2686" s="58"/>
      <c r="BB2686" s="58"/>
      <c r="BC2686" s="59"/>
    </row>
    <row r="2687" spans="52:55" x14ac:dyDescent="0.2">
      <c r="AZ2687" s="58"/>
      <c r="BA2687" s="58"/>
      <c r="BB2687" s="58"/>
      <c r="BC2687" s="59"/>
    </row>
    <row r="2688" spans="52:55" x14ac:dyDescent="0.2">
      <c r="AZ2688" s="58"/>
      <c r="BA2688" s="58"/>
      <c r="BB2688" s="58"/>
      <c r="BC2688" s="59"/>
    </row>
    <row r="2689" spans="52:55" x14ac:dyDescent="0.2">
      <c r="AZ2689" s="58"/>
      <c r="BA2689" s="58"/>
      <c r="BB2689" s="58"/>
      <c r="BC2689" s="59"/>
    </row>
    <row r="2690" spans="52:55" x14ac:dyDescent="0.2">
      <c r="AZ2690" s="58"/>
      <c r="BA2690" s="58"/>
      <c r="BB2690" s="58"/>
      <c r="BC2690" s="59"/>
    </row>
    <row r="2691" spans="52:55" x14ac:dyDescent="0.2">
      <c r="AZ2691" s="58"/>
      <c r="BA2691" s="58"/>
      <c r="BB2691" s="58"/>
      <c r="BC2691" s="59"/>
    </row>
    <row r="2692" spans="52:55" x14ac:dyDescent="0.2">
      <c r="AZ2692" s="58"/>
      <c r="BA2692" s="58"/>
      <c r="BB2692" s="58"/>
      <c r="BC2692" s="59"/>
    </row>
    <row r="2693" spans="52:55" x14ac:dyDescent="0.2">
      <c r="AZ2693" s="58"/>
      <c r="BA2693" s="58"/>
      <c r="BB2693" s="58"/>
      <c r="BC2693" s="59"/>
    </row>
    <row r="2694" spans="52:55" x14ac:dyDescent="0.2">
      <c r="AZ2694" s="58"/>
      <c r="BA2694" s="58"/>
      <c r="BB2694" s="58"/>
      <c r="BC2694" s="59"/>
    </row>
    <row r="2695" spans="52:55" x14ac:dyDescent="0.2">
      <c r="AZ2695" s="58"/>
      <c r="BA2695" s="58"/>
      <c r="BB2695" s="58"/>
      <c r="BC2695" s="59"/>
    </row>
    <row r="2696" spans="52:55" x14ac:dyDescent="0.2">
      <c r="AZ2696" s="58"/>
      <c r="BA2696" s="58"/>
      <c r="BB2696" s="58"/>
      <c r="BC2696" s="59"/>
    </row>
    <row r="2697" spans="52:55" x14ac:dyDescent="0.2">
      <c r="AZ2697" s="58"/>
      <c r="BA2697" s="58"/>
      <c r="BB2697" s="58"/>
      <c r="BC2697" s="59"/>
    </row>
    <row r="2698" spans="52:55" x14ac:dyDescent="0.2">
      <c r="AZ2698" s="58"/>
      <c r="BA2698" s="58"/>
      <c r="BB2698" s="58"/>
      <c r="BC2698" s="59"/>
    </row>
    <row r="2699" spans="52:55" x14ac:dyDescent="0.2">
      <c r="AZ2699" s="58"/>
      <c r="BA2699" s="58"/>
      <c r="BB2699" s="58"/>
      <c r="BC2699" s="59"/>
    </row>
    <row r="2700" spans="52:55" x14ac:dyDescent="0.2">
      <c r="AZ2700" s="58"/>
      <c r="BA2700" s="58"/>
      <c r="BB2700" s="58"/>
      <c r="BC2700" s="59"/>
    </row>
    <row r="2701" spans="52:55" x14ac:dyDescent="0.2">
      <c r="AZ2701" s="58"/>
      <c r="BA2701" s="58"/>
      <c r="BB2701" s="58"/>
      <c r="BC2701" s="59"/>
    </row>
    <row r="2702" spans="52:55" x14ac:dyDescent="0.2">
      <c r="AZ2702" s="58"/>
      <c r="BA2702" s="58"/>
      <c r="BB2702" s="58"/>
      <c r="BC2702" s="59"/>
    </row>
    <row r="2703" spans="52:55" x14ac:dyDescent="0.2">
      <c r="AZ2703" s="58"/>
      <c r="BA2703" s="58"/>
      <c r="BB2703" s="58"/>
      <c r="BC2703" s="59"/>
    </row>
    <row r="2704" spans="52:55" x14ac:dyDescent="0.2">
      <c r="AZ2704" s="58"/>
      <c r="BA2704" s="58"/>
      <c r="BB2704" s="58"/>
      <c r="BC2704" s="59"/>
    </row>
    <row r="2705" spans="52:55" x14ac:dyDescent="0.2">
      <c r="AZ2705" s="58"/>
      <c r="BA2705" s="58"/>
      <c r="BB2705" s="58"/>
      <c r="BC2705" s="59"/>
    </row>
    <row r="2706" spans="52:55" x14ac:dyDescent="0.2">
      <c r="AZ2706" s="58"/>
      <c r="BA2706" s="58"/>
      <c r="BB2706" s="58"/>
      <c r="BC2706" s="59"/>
    </row>
    <row r="2707" spans="52:55" x14ac:dyDescent="0.2">
      <c r="AZ2707" s="58"/>
      <c r="BA2707" s="58"/>
      <c r="BB2707" s="58"/>
      <c r="BC2707" s="59"/>
    </row>
    <row r="2708" spans="52:55" x14ac:dyDescent="0.2">
      <c r="AZ2708" s="58"/>
      <c r="BA2708" s="58"/>
      <c r="BB2708" s="58"/>
      <c r="BC2708" s="59"/>
    </row>
    <row r="2709" spans="52:55" x14ac:dyDescent="0.2">
      <c r="AZ2709" s="58"/>
      <c r="BA2709" s="58"/>
      <c r="BB2709" s="58"/>
      <c r="BC2709" s="59"/>
    </row>
    <row r="2710" spans="52:55" x14ac:dyDescent="0.2">
      <c r="AZ2710" s="58"/>
      <c r="BA2710" s="58"/>
      <c r="BB2710" s="58"/>
      <c r="BC2710" s="59"/>
    </row>
    <row r="2711" spans="52:55" x14ac:dyDescent="0.2">
      <c r="AZ2711" s="58"/>
      <c r="BA2711" s="58"/>
      <c r="BB2711" s="58"/>
      <c r="BC2711" s="59"/>
    </row>
    <row r="2712" spans="52:55" x14ac:dyDescent="0.2">
      <c r="AZ2712" s="58"/>
      <c r="BA2712" s="58"/>
      <c r="BB2712" s="58"/>
      <c r="BC2712" s="59"/>
    </row>
    <row r="2713" spans="52:55" x14ac:dyDescent="0.2">
      <c r="AZ2713" s="58"/>
      <c r="BA2713" s="58"/>
      <c r="BB2713" s="58"/>
      <c r="BC2713" s="59"/>
    </row>
    <row r="2714" spans="52:55" x14ac:dyDescent="0.2">
      <c r="AZ2714" s="58"/>
      <c r="BA2714" s="58"/>
      <c r="BB2714" s="58"/>
      <c r="BC2714" s="59"/>
    </row>
    <row r="2715" spans="52:55" x14ac:dyDescent="0.2">
      <c r="AZ2715" s="58"/>
      <c r="BA2715" s="58"/>
      <c r="BB2715" s="58"/>
      <c r="BC2715" s="59"/>
    </row>
    <row r="2716" spans="52:55" x14ac:dyDescent="0.2">
      <c r="AZ2716" s="58"/>
      <c r="BA2716" s="58"/>
      <c r="BB2716" s="58"/>
      <c r="BC2716" s="59"/>
    </row>
    <row r="2717" spans="52:55" x14ac:dyDescent="0.2">
      <c r="AZ2717" s="58"/>
      <c r="BA2717" s="58"/>
      <c r="BB2717" s="58"/>
      <c r="BC2717" s="59"/>
    </row>
    <row r="2718" spans="52:55" x14ac:dyDescent="0.2">
      <c r="AZ2718" s="58"/>
      <c r="BA2718" s="58"/>
      <c r="BB2718" s="58"/>
      <c r="BC2718" s="59"/>
    </row>
    <row r="2719" spans="52:55" x14ac:dyDescent="0.2">
      <c r="AZ2719" s="58"/>
      <c r="BA2719" s="58"/>
      <c r="BB2719" s="58"/>
      <c r="BC2719" s="59"/>
    </row>
    <row r="2720" spans="52:55" x14ac:dyDescent="0.2">
      <c r="AZ2720" s="58"/>
      <c r="BA2720" s="58"/>
      <c r="BB2720" s="58"/>
      <c r="BC2720" s="59"/>
    </row>
    <row r="2721" spans="52:55" x14ac:dyDescent="0.2">
      <c r="AZ2721" s="58"/>
      <c r="BA2721" s="58"/>
      <c r="BB2721" s="58"/>
      <c r="BC2721" s="59"/>
    </row>
    <row r="2722" spans="52:55" x14ac:dyDescent="0.2">
      <c r="AZ2722" s="58"/>
      <c r="BA2722" s="58"/>
      <c r="BB2722" s="58"/>
      <c r="BC2722" s="59"/>
    </row>
    <row r="2723" spans="52:55" x14ac:dyDescent="0.2">
      <c r="AZ2723" s="58"/>
      <c r="BA2723" s="58"/>
      <c r="BB2723" s="58"/>
      <c r="BC2723" s="59"/>
    </row>
    <row r="2724" spans="52:55" x14ac:dyDescent="0.2">
      <c r="AZ2724" s="58"/>
      <c r="BA2724" s="58"/>
      <c r="BB2724" s="58"/>
      <c r="BC2724" s="59"/>
    </row>
    <row r="2725" spans="52:55" x14ac:dyDescent="0.2">
      <c r="AZ2725" s="58"/>
      <c r="BA2725" s="58"/>
      <c r="BB2725" s="58"/>
      <c r="BC2725" s="59"/>
    </row>
    <row r="2726" spans="52:55" x14ac:dyDescent="0.2">
      <c r="AZ2726" s="58"/>
      <c r="BA2726" s="58"/>
      <c r="BB2726" s="58"/>
      <c r="BC2726" s="59"/>
    </row>
    <row r="2727" spans="52:55" x14ac:dyDescent="0.2">
      <c r="AZ2727" s="58"/>
      <c r="BA2727" s="58"/>
      <c r="BB2727" s="58"/>
      <c r="BC2727" s="59"/>
    </row>
    <row r="2728" spans="52:55" x14ac:dyDescent="0.2">
      <c r="AZ2728" s="58"/>
      <c r="BA2728" s="58"/>
      <c r="BB2728" s="58"/>
      <c r="BC2728" s="59"/>
    </row>
    <row r="2729" spans="52:55" x14ac:dyDescent="0.2">
      <c r="AZ2729" s="58"/>
      <c r="BA2729" s="58"/>
      <c r="BB2729" s="58"/>
      <c r="BC2729" s="59"/>
    </row>
    <row r="2730" spans="52:55" x14ac:dyDescent="0.2">
      <c r="AZ2730" s="58"/>
      <c r="BA2730" s="58"/>
      <c r="BB2730" s="58"/>
      <c r="BC2730" s="59"/>
    </row>
    <row r="2731" spans="52:55" x14ac:dyDescent="0.2">
      <c r="AZ2731" s="58"/>
      <c r="BA2731" s="58"/>
      <c r="BB2731" s="58"/>
      <c r="BC2731" s="59"/>
    </row>
    <row r="2732" spans="52:55" x14ac:dyDescent="0.2">
      <c r="AZ2732" s="58"/>
      <c r="BA2732" s="58"/>
      <c r="BB2732" s="58"/>
      <c r="BC2732" s="59"/>
    </row>
    <row r="2733" spans="52:55" x14ac:dyDescent="0.2">
      <c r="AZ2733" s="58"/>
      <c r="BA2733" s="58"/>
      <c r="BB2733" s="58"/>
      <c r="BC2733" s="59"/>
    </row>
    <row r="2734" spans="52:55" x14ac:dyDescent="0.2">
      <c r="AZ2734" s="58"/>
      <c r="BA2734" s="58"/>
      <c r="BB2734" s="58"/>
      <c r="BC2734" s="59"/>
    </row>
    <row r="2735" spans="52:55" x14ac:dyDescent="0.2">
      <c r="AZ2735" s="58"/>
      <c r="BA2735" s="58"/>
      <c r="BB2735" s="58"/>
      <c r="BC2735" s="59"/>
    </row>
    <row r="2736" spans="52:55" x14ac:dyDescent="0.2">
      <c r="AZ2736" s="58"/>
      <c r="BA2736" s="58"/>
      <c r="BB2736" s="58"/>
      <c r="BC2736" s="59"/>
    </row>
    <row r="2737" spans="52:55" x14ac:dyDescent="0.2">
      <c r="AZ2737" s="58"/>
      <c r="BA2737" s="58"/>
      <c r="BB2737" s="58"/>
      <c r="BC2737" s="59"/>
    </row>
    <row r="2738" spans="52:55" x14ac:dyDescent="0.2">
      <c r="AZ2738" s="58"/>
      <c r="BA2738" s="58"/>
      <c r="BB2738" s="58"/>
      <c r="BC2738" s="59"/>
    </row>
    <row r="2739" spans="52:55" x14ac:dyDescent="0.2">
      <c r="AZ2739" s="58"/>
      <c r="BA2739" s="58"/>
      <c r="BB2739" s="58"/>
      <c r="BC2739" s="59"/>
    </row>
    <row r="2740" spans="52:55" x14ac:dyDescent="0.2">
      <c r="AZ2740" s="58"/>
      <c r="BA2740" s="58"/>
      <c r="BB2740" s="58"/>
      <c r="BC2740" s="59"/>
    </row>
    <row r="2741" spans="52:55" x14ac:dyDescent="0.2">
      <c r="AZ2741" s="58"/>
      <c r="BA2741" s="58"/>
      <c r="BB2741" s="58"/>
      <c r="BC2741" s="59"/>
    </row>
    <row r="2742" spans="52:55" x14ac:dyDescent="0.2">
      <c r="AZ2742" s="58"/>
      <c r="BA2742" s="58"/>
      <c r="BB2742" s="58"/>
      <c r="BC2742" s="59"/>
    </row>
    <row r="2743" spans="52:55" x14ac:dyDescent="0.2">
      <c r="AZ2743" s="58"/>
      <c r="BA2743" s="58"/>
      <c r="BB2743" s="58"/>
      <c r="BC2743" s="59"/>
    </row>
    <row r="2744" spans="52:55" x14ac:dyDescent="0.2">
      <c r="AZ2744" s="58"/>
      <c r="BA2744" s="58"/>
      <c r="BB2744" s="58"/>
      <c r="BC2744" s="59"/>
    </row>
    <row r="2745" spans="52:55" x14ac:dyDescent="0.2">
      <c r="AZ2745" s="58"/>
      <c r="BA2745" s="58"/>
      <c r="BB2745" s="58"/>
      <c r="BC2745" s="59"/>
    </row>
    <row r="2746" spans="52:55" x14ac:dyDescent="0.2">
      <c r="AZ2746" s="58"/>
      <c r="BA2746" s="58"/>
      <c r="BB2746" s="58"/>
      <c r="BC2746" s="59"/>
    </row>
    <row r="2747" spans="52:55" x14ac:dyDescent="0.2">
      <c r="AZ2747" s="58"/>
      <c r="BA2747" s="58"/>
      <c r="BB2747" s="58"/>
      <c r="BC2747" s="59"/>
    </row>
    <row r="2748" spans="52:55" x14ac:dyDescent="0.2">
      <c r="AZ2748" s="58"/>
      <c r="BA2748" s="58"/>
      <c r="BB2748" s="58"/>
      <c r="BC2748" s="59"/>
    </row>
    <row r="2749" spans="52:55" x14ac:dyDescent="0.2">
      <c r="AZ2749" s="58"/>
      <c r="BA2749" s="58"/>
      <c r="BB2749" s="58"/>
      <c r="BC2749" s="59"/>
    </row>
    <row r="2750" spans="52:55" x14ac:dyDescent="0.2">
      <c r="AZ2750" s="58"/>
      <c r="BA2750" s="58"/>
      <c r="BB2750" s="58"/>
      <c r="BC2750" s="59"/>
    </row>
    <row r="2751" spans="52:55" x14ac:dyDescent="0.2">
      <c r="AZ2751" s="58"/>
      <c r="BA2751" s="58"/>
      <c r="BB2751" s="58"/>
      <c r="BC2751" s="59"/>
    </row>
    <row r="2752" spans="52:55" x14ac:dyDescent="0.2">
      <c r="AZ2752" s="58"/>
      <c r="BA2752" s="58"/>
      <c r="BB2752" s="58"/>
      <c r="BC2752" s="59"/>
    </row>
    <row r="2753" spans="52:55" x14ac:dyDescent="0.2">
      <c r="AZ2753" s="58"/>
      <c r="BA2753" s="58"/>
      <c r="BB2753" s="58"/>
      <c r="BC2753" s="59"/>
    </row>
    <row r="2754" spans="52:55" x14ac:dyDescent="0.2">
      <c r="AZ2754" s="58"/>
      <c r="BA2754" s="58"/>
      <c r="BB2754" s="58"/>
      <c r="BC2754" s="59"/>
    </row>
    <row r="2755" spans="52:55" x14ac:dyDescent="0.2">
      <c r="AZ2755" s="58"/>
      <c r="BA2755" s="58"/>
      <c r="BB2755" s="58"/>
      <c r="BC2755" s="59"/>
    </row>
    <row r="2756" spans="52:55" x14ac:dyDescent="0.2">
      <c r="AZ2756" s="58"/>
      <c r="BA2756" s="58"/>
      <c r="BB2756" s="58"/>
      <c r="BC2756" s="59"/>
    </row>
    <row r="2757" spans="52:55" x14ac:dyDescent="0.2">
      <c r="AZ2757" s="58"/>
      <c r="BA2757" s="58"/>
      <c r="BB2757" s="58"/>
      <c r="BC2757" s="59"/>
    </row>
    <row r="2758" spans="52:55" x14ac:dyDescent="0.2">
      <c r="AZ2758" s="58"/>
      <c r="BA2758" s="58"/>
      <c r="BB2758" s="58"/>
      <c r="BC2758" s="59"/>
    </row>
    <row r="2759" spans="52:55" x14ac:dyDescent="0.2">
      <c r="AZ2759" s="58"/>
      <c r="BA2759" s="58"/>
      <c r="BB2759" s="58"/>
      <c r="BC2759" s="59"/>
    </row>
    <row r="2760" spans="52:55" x14ac:dyDescent="0.2">
      <c r="AZ2760" s="58"/>
      <c r="BA2760" s="58"/>
      <c r="BB2760" s="58"/>
      <c r="BC2760" s="59"/>
    </row>
    <row r="2761" spans="52:55" x14ac:dyDescent="0.2">
      <c r="AZ2761" s="58"/>
      <c r="BA2761" s="58"/>
      <c r="BB2761" s="58"/>
      <c r="BC2761" s="59"/>
    </row>
    <row r="2762" spans="52:55" x14ac:dyDescent="0.2">
      <c r="AZ2762" s="58"/>
      <c r="BA2762" s="58"/>
      <c r="BB2762" s="58"/>
      <c r="BC2762" s="59"/>
    </row>
    <row r="2763" spans="52:55" x14ac:dyDescent="0.2">
      <c r="AZ2763" s="58"/>
      <c r="BA2763" s="58"/>
      <c r="BB2763" s="58"/>
      <c r="BC2763" s="59"/>
    </row>
    <row r="2764" spans="52:55" x14ac:dyDescent="0.2">
      <c r="AZ2764" s="58"/>
      <c r="BA2764" s="58"/>
      <c r="BB2764" s="58"/>
      <c r="BC2764" s="59"/>
    </row>
    <row r="2765" spans="52:55" x14ac:dyDescent="0.2">
      <c r="AZ2765" s="58"/>
      <c r="BA2765" s="58"/>
      <c r="BB2765" s="58"/>
      <c r="BC2765" s="59"/>
    </row>
    <row r="2766" spans="52:55" x14ac:dyDescent="0.2">
      <c r="AZ2766" s="58"/>
      <c r="BA2766" s="58"/>
      <c r="BB2766" s="58"/>
      <c r="BC2766" s="59"/>
    </row>
    <row r="2767" spans="52:55" x14ac:dyDescent="0.2">
      <c r="AZ2767" s="58"/>
      <c r="BA2767" s="58"/>
      <c r="BB2767" s="58"/>
      <c r="BC2767" s="59"/>
    </row>
    <row r="2768" spans="52:55" x14ac:dyDescent="0.2">
      <c r="AZ2768" s="58"/>
      <c r="BA2768" s="58"/>
      <c r="BB2768" s="58"/>
      <c r="BC2768" s="59"/>
    </row>
    <row r="2769" spans="52:55" x14ac:dyDescent="0.2">
      <c r="AZ2769" s="58"/>
      <c r="BA2769" s="58"/>
      <c r="BB2769" s="58"/>
      <c r="BC2769" s="59"/>
    </row>
    <row r="2770" spans="52:55" x14ac:dyDescent="0.2">
      <c r="AZ2770" s="58"/>
      <c r="BA2770" s="58"/>
      <c r="BB2770" s="58"/>
      <c r="BC2770" s="59"/>
    </row>
    <row r="2771" spans="52:55" x14ac:dyDescent="0.2">
      <c r="AZ2771" s="58"/>
      <c r="BA2771" s="58"/>
      <c r="BB2771" s="58"/>
      <c r="BC2771" s="59"/>
    </row>
    <row r="2772" spans="52:55" x14ac:dyDescent="0.2">
      <c r="AZ2772" s="58"/>
      <c r="BA2772" s="58"/>
      <c r="BB2772" s="58"/>
      <c r="BC2772" s="59"/>
    </row>
    <row r="2773" spans="52:55" x14ac:dyDescent="0.2">
      <c r="AZ2773" s="58"/>
      <c r="BA2773" s="58"/>
      <c r="BB2773" s="58"/>
      <c r="BC2773" s="59"/>
    </row>
    <row r="2774" spans="52:55" x14ac:dyDescent="0.2">
      <c r="AZ2774" s="58"/>
      <c r="BA2774" s="58"/>
      <c r="BB2774" s="58"/>
      <c r="BC2774" s="59"/>
    </row>
    <row r="2775" spans="52:55" x14ac:dyDescent="0.2">
      <c r="AZ2775" s="58"/>
      <c r="BA2775" s="58"/>
      <c r="BB2775" s="58"/>
      <c r="BC2775" s="59"/>
    </row>
    <row r="2776" spans="52:55" x14ac:dyDescent="0.2">
      <c r="AZ2776" s="58"/>
      <c r="BA2776" s="58"/>
      <c r="BB2776" s="58"/>
      <c r="BC2776" s="59"/>
    </row>
    <row r="2777" spans="52:55" x14ac:dyDescent="0.2">
      <c r="AZ2777" s="58"/>
      <c r="BA2777" s="58"/>
      <c r="BB2777" s="58"/>
      <c r="BC2777" s="59"/>
    </row>
    <row r="2778" spans="52:55" x14ac:dyDescent="0.2">
      <c r="AZ2778" s="58"/>
      <c r="BA2778" s="58"/>
      <c r="BB2778" s="58"/>
      <c r="BC2778" s="59"/>
    </row>
    <row r="2779" spans="52:55" x14ac:dyDescent="0.2">
      <c r="AZ2779" s="58"/>
      <c r="BA2779" s="58"/>
      <c r="BB2779" s="58"/>
      <c r="BC2779" s="59"/>
    </row>
    <row r="2780" spans="52:55" x14ac:dyDescent="0.2">
      <c r="AZ2780" s="58"/>
      <c r="BA2780" s="58"/>
      <c r="BB2780" s="58"/>
      <c r="BC2780" s="59"/>
    </row>
    <row r="2781" spans="52:55" x14ac:dyDescent="0.2">
      <c r="AZ2781" s="58"/>
      <c r="BA2781" s="58"/>
      <c r="BB2781" s="58"/>
      <c r="BC2781" s="59"/>
    </row>
    <row r="2782" spans="52:55" x14ac:dyDescent="0.2">
      <c r="AZ2782" s="58"/>
      <c r="BA2782" s="58"/>
      <c r="BB2782" s="58"/>
      <c r="BC2782" s="59"/>
    </row>
    <row r="2783" spans="52:55" x14ac:dyDescent="0.2">
      <c r="AZ2783" s="58"/>
      <c r="BA2783" s="58"/>
      <c r="BB2783" s="58"/>
      <c r="BC2783" s="59"/>
    </row>
    <row r="2784" spans="52:55" x14ac:dyDescent="0.2">
      <c r="AZ2784" s="58"/>
      <c r="BA2784" s="58"/>
      <c r="BB2784" s="58"/>
      <c r="BC2784" s="59"/>
    </row>
    <row r="2785" spans="52:55" x14ac:dyDescent="0.2">
      <c r="AZ2785" s="58"/>
      <c r="BA2785" s="58"/>
      <c r="BB2785" s="58"/>
      <c r="BC2785" s="59"/>
    </row>
    <row r="2786" spans="52:55" x14ac:dyDescent="0.2">
      <c r="AZ2786" s="58"/>
      <c r="BA2786" s="58"/>
      <c r="BB2786" s="58"/>
      <c r="BC2786" s="59"/>
    </row>
    <row r="2787" spans="52:55" x14ac:dyDescent="0.2">
      <c r="AZ2787" s="58"/>
      <c r="BA2787" s="58"/>
      <c r="BB2787" s="58"/>
      <c r="BC2787" s="59"/>
    </row>
    <row r="2788" spans="52:55" x14ac:dyDescent="0.2">
      <c r="AZ2788" s="58"/>
      <c r="BA2788" s="58"/>
      <c r="BB2788" s="58"/>
      <c r="BC2788" s="59"/>
    </row>
    <row r="2789" spans="52:55" x14ac:dyDescent="0.2">
      <c r="AZ2789" s="58"/>
      <c r="BA2789" s="58"/>
      <c r="BB2789" s="58"/>
      <c r="BC2789" s="59"/>
    </row>
    <row r="2790" spans="52:55" x14ac:dyDescent="0.2">
      <c r="AZ2790" s="58"/>
      <c r="BA2790" s="58"/>
      <c r="BB2790" s="58"/>
      <c r="BC2790" s="59"/>
    </row>
    <row r="2791" spans="52:55" x14ac:dyDescent="0.2">
      <c r="AZ2791" s="58"/>
      <c r="BA2791" s="58"/>
      <c r="BB2791" s="58"/>
      <c r="BC2791" s="59"/>
    </row>
    <row r="2792" spans="52:55" x14ac:dyDescent="0.2">
      <c r="AZ2792" s="58"/>
      <c r="BA2792" s="58"/>
      <c r="BB2792" s="58"/>
      <c r="BC2792" s="59"/>
    </row>
    <row r="2793" spans="52:55" x14ac:dyDescent="0.2">
      <c r="AZ2793" s="58"/>
      <c r="BA2793" s="58"/>
      <c r="BB2793" s="58"/>
      <c r="BC2793" s="59"/>
    </row>
    <row r="2794" spans="52:55" x14ac:dyDescent="0.2">
      <c r="AZ2794" s="58"/>
      <c r="BA2794" s="58"/>
      <c r="BB2794" s="58"/>
      <c r="BC2794" s="59"/>
    </row>
    <row r="2795" spans="52:55" x14ac:dyDescent="0.2">
      <c r="AZ2795" s="58"/>
      <c r="BA2795" s="58"/>
      <c r="BB2795" s="58"/>
      <c r="BC2795" s="59"/>
    </row>
    <row r="2796" spans="52:55" x14ac:dyDescent="0.2">
      <c r="AZ2796" s="58"/>
      <c r="BA2796" s="58"/>
      <c r="BB2796" s="58"/>
      <c r="BC2796" s="59"/>
    </row>
    <row r="2797" spans="52:55" x14ac:dyDescent="0.2">
      <c r="AZ2797" s="58"/>
      <c r="BA2797" s="58"/>
      <c r="BB2797" s="58"/>
      <c r="BC2797" s="59"/>
    </row>
    <row r="2798" spans="52:55" x14ac:dyDescent="0.2">
      <c r="AZ2798" s="58"/>
      <c r="BA2798" s="58"/>
      <c r="BB2798" s="58"/>
      <c r="BC2798" s="59"/>
    </row>
    <row r="2799" spans="52:55" x14ac:dyDescent="0.2">
      <c r="AZ2799" s="58"/>
      <c r="BA2799" s="58"/>
      <c r="BB2799" s="58"/>
      <c r="BC2799" s="59"/>
    </row>
    <row r="2800" spans="52:55" x14ac:dyDescent="0.2">
      <c r="AZ2800" s="58"/>
      <c r="BA2800" s="58"/>
      <c r="BB2800" s="58"/>
      <c r="BC2800" s="59"/>
    </row>
    <row r="2801" spans="52:55" x14ac:dyDescent="0.2">
      <c r="AZ2801" s="58"/>
      <c r="BA2801" s="58"/>
      <c r="BB2801" s="58"/>
      <c r="BC2801" s="59"/>
    </row>
    <row r="2802" spans="52:55" x14ac:dyDescent="0.2">
      <c r="AZ2802" s="58"/>
      <c r="BA2802" s="58"/>
      <c r="BB2802" s="58"/>
      <c r="BC2802" s="59"/>
    </row>
    <row r="2803" spans="52:55" x14ac:dyDescent="0.2">
      <c r="AZ2803" s="58"/>
      <c r="BA2803" s="58"/>
      <c r="BB2803" s="58"/>
      <c r="BC2803" s="59"/>
    </row>
    <row r="2804" spans="52:55" x14ac:dyDescent="0.2">
      <c r="AZ2804" s="58"/>
      <c r="BA2804" s="58"/>
      <c r="BB2804" s="58"/>
      <c r="BC2804" s="59"/>
    </row>
    <row r="2805" spans="52:55" x14ac:dyDescent="0.2">
      <c r="AZ2805" s="58"/>
      <c r="BA2805" s="58"/>
      <c r="BB2805" s="58"/>
      <c r="BC2805" s="59"/>
    </row>
    <row r="2806" spans="52:55" x14ac:dyDescent="0.2">
      <c r="AZ2806" s="58"/>
      <c r="BA2806" s="58"/>
      <c r="BB2806" s="58"/>
      <c r="BC2806" s="59"/>
    </row>
    <row r="2807" spans="52:55" x14ac:dyDescent="0.2">
      <c r="AZ2807" s="58"/>
      <c r="BA2807" s="58"/>
      <c r="BB2807" s="58"/>
      <c r="BC2807" s="59"/>
    </row>
    <row r="2808" spans="52:55" x14ac:dyDescent="0.2">
      <c r="AZ2808" s="58"/>
      <c r="BA2808" s="58"/>
      <c r="BB2808" s="58"/>
      <c r="BC2808" s="59"/>
    </row>
    <row r="2809" spans="52:55" x14ac:dyDescent="0.2">
      <c r="AZ2809" s="58"/>
      <c r="BA2809" s="58"/>
      <c r="BB2809" s="58"/>
      <c r="BC2809" s="59"/>
    </row>
    <row r="2810" spans="52:55" x14ac:dyDescent="0.2">
      <c r="AZ2810" s="58"/>
      <c r="BA2810" s="58"/>
      <c r="BB2810" s="58"/>
      <c r="BC2810" s="59"/>
    </row>
    <row r="2811" spans="52:55" x14ac:dyDescent="0.2">
      <c r="AZ2811" s="58"/>
      <c r="BA2811" s="58"/>
      <c r="BB2811" s="58"/>
      <c r="BC2811" s="59"/>
    </row>
    <row r="2812" spans="52:55" x14ac:dyDescent="0.2">
      <c r="AZ2812" s="58"/>
      <c r="BA2812" s="58"/>
      <c r="BB2812" s="58"/>
      <c r="BC2812" s="59"/>
    </row>
    <row r="2813" spans="52:55" x14ac:dyDescent="0.2">
      <c r="AZ2813" s="58"/>
      <c r="BA2813" s="58"/>
      <c r="BB2813" s="58"/>
      <c r="BC2813" s="59"/>
    </row>
    <row r="2814" spans="52:55" x14ac:dyDescent="0.2">
      <c r="AZ2814" s="58"/>
      <c r="BA2814" s="58"/>
      <c r="BB2814" s="58"/>
      <c r="BC2814" s="59"/>
    </row>
    <row r="2815" spans="52:55" x14ac:dyDescent="0.2">
      <c r="AZ2815" s="58"/>
      <c r="BA2815" s="58"/>
      <c r="BB2815" s="58"/>
      <c r="BC2815" s="59"/>
    </row>
    <row r="2816" spans="52:55" x14ac:dyDescent="0.2">
      <c r="AZ2816" s="58"/>
      <c r="BA2816" s="58"/>
      <c r="BB2816" s="58"/>
      <c r="BC2816" s="59"/>
    </row>
    <row r="2817" spans="52:55" x14ac:dyDescent="0.2">
      <c r="AZ2817" s="58"/>
      <c r="BA2817" s="58"/>
      <c r="BB2817" s="58"/>
      <c r="BC2817" s="59"/>
    </row>
    <row r="2818" spans="52:55" x14ac:dyDescent="0.2">
      <c r="AZ2818" s="58"/>
      <c r="BA2818" s="58"/>
      <c r="BB2818" s="58"/>
      <c r="BC2818" s="59"/>
    </row>
    <row r="2819" spans="52:55" x14ac:dyDescent="0.2">
      <c r="AZ2819" s="58"/>
      <c r="BA2819" s="58"/>
      <c r="BB2819" s="58"/>
      <c r="BC2819" s="59"/>
    </row>
    <row r="2820" spans="52:55" x14ac:dyDescent="0.2">
      <c r="AZ2820" s="58"/>
      <c r="BA2820" s="58"/>
      <c r="BB2820" s="58"/>
      <c r="BC2820" s="59"/>
    </row>
    <row r="2821" spans="52:55" x14ac:dyDescent="0.2">
      <c r="AZ2821" s="58"/>
      <c r="BA2821" s="58"/>
      <c r="BB2821" s="58"/>
      <c r="BC2821" s="59"/>
    </row>
    <row r="2822" spans="52:55" x14ac:dyDescent="0.2">
      <c r="AZ2822" s="58"/>
      <c r="BA2822" s="58"/>
      <c r="BB2822" s="58"/>
      <c r="BC2822" s="59"/>
    </row>
    <row r="2823" spans="52:55" x14ac:dyDescent="0.2">
      <c r="AZ2823" s="58"/>
      <c r="BA2823" s="58"/>
      <c r="BB2823" s="58"/>
      <c r="BC2823" s="59"/>
    </row>
    <row r="2824" spans="52:55" x14ac:dyDescent="0.2">
      <c r="AZ2824" s="58"/>
      <c r="BA2824" s="58"/>
      <c r="BB2824" s="58"/>
      <c r="BC2824" s="59"/>
    </row>
    <row r="2825" spans="52:55" x14ac:dyDescent="0.2">
      <c r="AZ2825" s="58"/>
      <c r="BA2825" s="58"/>
      <c r="BB2825" s="58"/>
      <c r="BC2825" s="59"/>
    </row>
    <row r="2826" spans="52:55" x14ac:dyDescent="0.2">
      <c r="AZ2826" s="58"/>
      <c r="BA2826" s="58"/>
      <c r="BB2826" s="58"/>
      <c r="BC2826" s="59"/>
    </row>
    <row r="2827" spans="52:55" x14ac:dyDescent="0.2">
      <c r="AZ2827" s="58"/>
      <c r="BA2827" s="58"/>
      <c r="BB2827" s="58"/>
      <c r="BC2827" s="59"/>
    </row>
    <row r="2828" spans="52:55" x14ac:dyDescent="0.2">
      <c r="AZ2828" s="58"/>
      <c r="BA2828" s="58"/>
      <c r="BB2828" s="58"/>
      <c r="BC2828" s="59"/>
    </row>
    <row r="2829" spans="52:55" x14ac:dyDescent="0.2">
      <c r="AZ2829" s="58"/>
      <c r="BA2829" s="58"/>
      <c r="BB2829" s="58"/>
      <c r="BC2829" s="59"/>
    </row>
    <row r="2830" spans="52:55" x14ac:dyDescent="0.2">
      <c r="AZ2830" s="58"/>
      <c r="BA2830" s="58"/>
      <c r="BB2830" s="58"/>
      <c r="BC2830" s="59"/>
    </row>
    <row r="2831" spans="52:55" x14ac:dyDescent="0.2">
      <c r="AZ2831" s="58"/>
      <c r="BA2831" s="58"/>
      <c r="BB2831" s="58"/>
      <c r="BC2831" s="59"/>
    </row>
    <row r="2832" spans="52:55" x14ac:dyDescent="0.2">
      <c r="AZ2832" s="58"/>
      <c r="BA2832" s="58"/>
      <c r="BB2832" s="58"/>
      <c r="BC2832" s="59"/>
    </row>
    <row r="2833" spans="52:55" x14ac:dyDescent="0.2">
      <c r="AZ2833" s="58"/>
      <c r="BA2833" s="58"/>
      <c r="BB2833" s="58"/>
      <c r="BC2833" s="59"/>
    </row>
    <row r="2834" spans="52:55" x14ac:dyDescent="0.2">
      <c r="AZ2834" s="58"/>
      <c r="BA2834" s="58"/>
      <c r="BB2834" s="58"/>
      <c r="BC2834" s="59"/>
    </row>
    <row r="2835" spans="52:55" x14ac:dyDescent="0.2">
      <c r="AZ2835" s="58"/>
      <c r="BA2835" s="58"/>
      <c r="BB2835" s="58"/>
      <c r="BC2835" s="59"/>
    </row>
    <row r="2836" spans="52:55" x14ac:dyDescent="0.2">
      <c r="AZ2836" s="58"/>
      <c r="BA2836" s="58"/>
      <c r="BB2836" s="58"/>
      <c r="BC2836" s="59"/>
    </row>
    <row r="2837" spans="52:55" x14ac:dyDescent="0.2">
      <c r="AZ2837" s="58"/>
      <c r="BA2837" s="58"/>
      <c r="BB2837" s="58"/>
      <c r="BC2837" s="59"/>
    </row>
    <row r="2838" spans="52:55" x14ac:dyDescent="0.2">
      <c r="AZ2838" s="58"/>
      <c r="BA2838" s="58"/>
      <c r="BB2838" s="58"/>
      <c r="BC2838" s="59"/>
    </row>
    <row r="2839" spans="52:55" x14ac:dyDescent="0.2">
      <c r="AZ2839" s="58"/>
      <c r="BA2839" s="58"/>
      <c r="BB2839" s="58"/>
      <c r="BC2839" s="59"/>
    </row>
    <row r="2840" spans="52:55" x14ac:dyDescent="0.2">
      <c r="AZ2840" s="58"/>
      <c r="BA2840" s="58"/>
      <c r="BB2840" s="58"/>
      <c r="BC2840" s="59"/>
    </row>
    <row r="2841" spans="52:55" x14ac:dyDescent="0.2">
      <c r="AZ2841" s="58"/>
      <c r="BA2841" s="58"/>
      <c r="BB2841" s="58"/>
      <c r="BC2841" s="59"/>
    </row>
    <row r="2842" spans="52:55" x14ac:dyDescent="0.2">
      <c r="AZ2842" s="58"/>
      <c r="BA2842" s="58"/>
      <c r="BB2842" s="58"/>
      <c r="BC2842" s="59"/>
    </row>
    <row r="2843" spans="52:55" x14ac:dyDescent="0.2">
      <c r="AZ2843" s="58"/>
      <c r="BA2843" s="58"/>
      <c r="BB2843" s="58"/>
      <c r="BC2843" s="59"/>
    </row>
    <row r="2844" spans="52:55" x14ac:dyDescent="0.2">
      <c r="AZ2844" s="58"/>
      <c r="BA2844" s="58"/>
      <c r="BB2844" s="58"/>
      <c r="BC2844" s="59"/>
    </row>
    <row r="2845" spans="52:55" x14ac:dyDescent="0.2">
      <c r="AZ2845" s="58"/>
      <c r="BA2845" s="58"/>
      <c r="BB2845" s="58"/>
      <c r="BC2845" s="59"/>
    </row>
    <row r="2846" spans="52:55" x14ac:dyDescent="0.2">
      <c r="AZ2846" s="58"/>
      <c r="BA2846" s="58"/>
      <c r="BB2846" s="58"/>
      <c r="BC2846" s="59"/>
    </row>
    <row r="2847" spans="52:55" x14ac:dyDescent="0.2">
      <c r="AZ2847" s="58"/>
      <c r="BA2847" s="58"/>
      <c r="BB2847" s="58"/>
      <c r="BC2847" s="59"/>
    </row>
    <row r="2848" spans="52:55" x14ac:dyDescent="0.2">
      <c r="AZ2848" s="58"/>
      <c r="BA2848" s="58"/>
      <c r="BB2848" s="58"/>
      <c r="BC2848" s="59"/>
    </row>
    <row r="2849" spans="52:55" x14ac:dyDescent="0.2">
      <c r="AZ2849" s="58"/>
      <c r="BA2849" s="58"/>
      <c r="BB2849" s="58"/>
      <c r="BC2849" s="59"/>
    </row>
    <row r="2850" spans="52:55" x14ac:dyDescent="0.2">
      <c r="AZ2850" s="58"/>
      <c r="BA2850" s="58"/>
      <c r="BB2850" s="58"/>
      <c r="BC2850" s="59"/>
    </row>
    <row r="2851" spans="52:55" x14ac:dyDescent="0.2">
      <c r="AZ2851" s="58"/>
      <c r="BA2851" s="58"/>
      <c r="BB2851" s="58"/>
      <c r="BC2851" s="59"/>
    </row>
    <row r="2852" spans="52:55" x14ac:dyDescent="0.2">
      <c r="AZ2852" s="58"/>
      <c r="BA2852" s="58"/>
      <c r="BB2852" s="58"/>
      <c r="BC2852" s="59"/>
    </row>
    <row r="2853" spans="52:55" x14ac:dyDescent="0.2">
      <c r="AZ2853" s="58"/>
      <c r="BA2853" s="58"/>
      <c r="BB2853" s="58"/>
      <c r="BC2853" s="59"/>
    </row>
    <row r="2854" spans="52:55" x14ac:dyDescent="0.2">
      <c r="AZ2854" s="58"/>
      <c r="BA2854" s="58"/>
      <c r="BB2854" s="58"/>
      <c r="BC2854" s="59"/>
    </row>
    <row r="2855" spans="52:55" x14ac:dyDescent="0.2">
      <c r="AZ2855" s="58"/>
      <c r="BA2855" s="58"/>
      <c r="BB2855" s="58"/>
      <c r="BC2855" s="59"/>
    </row>
    <row r="2856" spans="52:55" x14ac:dyDescent="0.2">
      <c r="AZ2856" s="58"/>
      <c r="BA2856" s="58"/>
      <c r="BB2856" s="58"/>
      <c r="BC2856" s="59"/>
    </row>
    <row r="2857" spans="52:55" x14ac:dyDescent="0.2">
      <c r="AZ2857" s="58"/>
      <c r="BA2857" s="58"/>
      <c r="BB2857" s="58"/>
      <c r="BC2857" s="59"/>
    </row>
    <row r="2858" spans="52:55" x14ac:dyDescent="0.2">
      <c r="AZ2858" s="58"/>
      <c r="BA2858" s="58"/>
      <c r="BB2858" s="58"/>
      <c r="BC2858" s="59"/>
    </row>
    <row r="2859" spans="52:55" x14ac:dyDescent="0.2">
      <c r="AZ2859" s="58"/>
      <c r="BA2859" s="58"/>
      <c r="BB2859" s="58"/>
      <c r="BC2859" s="59"/>
    </row>
    <row r="2860" spans="52:55" x14ac:dyDescent="0.2">
      <c r="AZ2860" s="58"/>
      <c r="BA2860" s="58"/>
      <c r="BB2860" s="58"/>
      <c r="BC2860" s="59"/>
    </row>
    <row r="2861" spans="52:55" x14ac:dyDescent="0.2">
      <c r="AZ2861" s="58"/>
      <c r="BA2861" s="58"/>
      <c r="BB2861" s="58"/>
      <c r="BC2861" s="59"/>
    </row>
    <row r="2862" spans="52:55" x14ac:dyDescent="0.2">
      <c r="AZ2862" s="58"/>
      <c r="BA2862" s="58"/>
      <c r="BB2862" s="58"/>
      <c r="BC2862" s="59"/>
    </row>
    <row r="2863" spans="52:55" x14ac:dyDescent="0.2">
      <c r="AZ2863" s="58"/>
      <c r="BA2863" s="58"/>
      <c r="BB2863" s="58"/>
      <c r="BC2863" s="59"/>
    </row>
    <row r="2864" spans="52:55" x14ac:dyDescent="0.2">
      <c r="AZ2864" s="58"/>
      <c r="BA2864" s="58"/>
      <c r="BB2864" s="58"/>
      <c r="BC2864" s="59"/>
    </row>
    <row r="2865" spans="52:55" x14ac:dyDescent="0.2">
      <c r="AZ2865" s="58"/>
      <c r="BA2865" s="58"/>
      <c r="BB2865" s="58"/>
      <c r="BC2865" s="59"/>
    </row>
    <row r="2866" spans="52:55" x14ac:dyDescent="0.2">
      <c r="AZ2866" s="58"/>
      <c r="BA2866" s="58"/>
      <c r="BB2866" s="58"/>
      <c r="BC2866" s="59"/>
    </row>
    <row r="2867" spans="52:55" x14ac:dyDescent="0.2">
      <c r="AZ2867" s="58"/>
      <c r="BA2867" s="58"/>
      <c r="BB2867" s="58"/>
      <c r="BC2867" s="59"/>
    </row>
    <row r="2868" spans="52:55" x14ac:dyDescent="0.2">
      <c r="AZ2868" s="58"/>
      <c r="BA2868" s="58"/>
      <c r="BB2868" s="58"/>
      <c r="BC2868" s="59"/>
    </row>
    <row r="2869" spans="52:55" x14ac:dyDescent="0.2">
      <c r="AZ2869" s="58"/>
      <c r="BA2869" s="58"/>
      <c r="BB2869" s="58"/>
      <c r="BC2869" s="59"/>
    </row>
    <row r="2870" spans="52:55" x14ac:dyDescent="0.2">
      <c r="AZ2870" s="58"/>
      <c r="BA2870" s="58"/>
      <c r="BB2870" s="58"/>
      <c r="BC2870" s="59"/>
    </row>
    <row r="2871" spans="52:55" x14ac:dyDescent="0.2">
      <c r="AZ2871" s="58"/>
      <c r="BA2871" s="58"/>
      <c r="BB2871" s="58"/>
      <c r="BC2871" s="59"/>
    </row>
    <row r="2872" spans="52:55" x14ac:dyDescent="0.2">
      <c r="AZ2872" s="58"/>
      <c r="BA2872" s="58"/>
      <c r="BB2872" s="58"/>
      <c r="BC2872" s="59"/>
    </row>
    <row r="2873" spans="52:55" x14ac:dyDescent="0.2">
      <c r="AZ2873" s="58"/>
      <c r="BA2873" s="58"/>
      <c r="BB2873" s="58"/>
      <c r="BC2873" s="59"/>
    </row>
    <row r="2874" spans="52:55" x14ac:dyDescent="0.2">
      <c r="AZ2874" s="58"/>
      <c r="BA2874" s="58"/>
      <c r="BB2874" s="58"/>
      <c r="BC2874" s="59"/>
    </row>
    <row r="2875" spans="52:55" x14ac:dyDescent="0.2">
      <c r="AZ2875" s="58"/>
      <c r="BA2875" s="58"/>
      <c r="BB2875" s="58"/>
      <c r="BC2875" s="59"/>
    </row>
    <row r="2876" spans="52:55" x14ac:dyDescent="0.2">
      <c r="AZ2876" s="58"/>
      <c r="BA2876" s="58"/>
      <c r="BB2876" s="58"/>
      <c r="BC2876" s="59"/>
    </row>
    <row r="2877" spans="52:55" x14ac:dyDescent="0.2">
      <c r="AZ2877" s="58"/>
      <c r="BA2877" s="58"/>
      <c r="BB2877" s="58"/>
      <c r="BC2877" s="59"/>
    </row>
    <row r="2878" spans="52:55" x14ac:dyDescent="0.2">
      <c r="AZ2878" s="58"/>
      <c r="BA2878" s="58"/>
      <c r="BB2878" s="58"/>
      <c r="BC2878" s="59"/>
    </row>
    <row r="2879" spans="52:55" x14ac:dyDescent="0.2">
      <c r="AZ2879" s="58"/>
      <c r="BA2879" s="58"/>
      <c r="BB2879" s="58"/>
      <c r="BC2879" s="59"/>
    </row>
    <row r="2880" spans="52:55" x14ac:dyDescent="0.2">
      <c r="AZ2880" s="58"/>
      <c r="BA2880" s="58"/>
      <c r="BB2880" s="58"/>
      <c r="BC2880" s="59"/>
    </row>
    <row r="2881" spans="52:55" x14ac:dyDescent="0.2">
      <c r="AZ2881" s="58"/>
      <c r="BA2881" s="58"/>
      <c r="BB2881" s="58"/>
      <c r="BC2881" s="59"/>
    </row>
    <row r="2882" spans="52:55" x14ac:dyDescent="0.2">
      <c r="AZ2882" s="58"/>
      <c r="BA2882" s="58"/>
      <c r="BB2882" s="58"/>
      <c r="BC2882" s="59"/>
    </row>
    <row r="2883" spans="52:55" x14ac:dyDescent="0.2">
      <c r="AZ2883" s="58"/>
      <c r="BA2883" s="58"/>
      <c r="BB2883" s="58"/>
      <c r="BC2883" s="59"/>
    </row>
    <row r="2884" spans="52:55" x14ac:dyDescent="0.2">
      <c r="AZ2884" s="58"/>
      <c r="BA2884" s="58"/>
      <c r="BB2884" s="58"/>
      <c r="BC2884" s="59"/>
    </row>
    <row r="2885" spans="52:55" x14ac:dyDescent="0.2">
      <c r="AZ2885" s="58"/>
      <c r="BA2885" s="58"/>
      <c r="BB2885" s="58"/>
      <c r="BC2885" s="59"/>
    </row>
    <row r="2886" spans="52:55" x14ac:dyDescent="0.2">
      <c r="AZ2886" s="58"/>
      <c r="BA2886" s="58"/>
      <c r="BB2886" s="58"/>
      <c r="BC2886" s="59"/>
    </row>
    <row r="2887" spans="52:55" x14ac:dyDescent="0.2">
      <c r="AZ2887" s="58"/>
      <c r="BA2887" s="58"/>
      <c r="BB2887" s="58"/>
      <c r="BC2887" s="59"/>
    </row>
    <row r="2888" spans="52:55" x14ac:dyDescent="0.2">
      <c r="AZ2888" s="58"/>
      <c r="BA2888" s="58"/>
      <c r="BB2888" s="58"/>
      <c r="BC2888" s="59"/>
    </row>
    <row r="2889" spans="52:55" x14ac:dyDescent="0.2">
      <c r="AZ2889" s="58"/>
      <c r="BA2889" s="58"/>
      <c r="BB2889" s="58"/>
      <c r="BC2889" s="59"/>
    </row>
    <row r="2890" spans="52:55" x14ac:dyDescent="0.2">
      <c r="AZ2890" s="58"/>
      <c r="BA2890" s="58"/>
      <c r="BB2890" s="58"/>
      <c r="BC2890" s="59"/>
    </row>
    <row r="2891" spans="52:55" x14ac:dyDescent="0.2">
      <c r="AZ2891" s="58"/>
      <c r="BA2891" s="58"/>
      <c r="BB2891" s="58"/>
      <c r="BC2891" s="59"/>
    </row>
    <row r="2892" spans="52:55" x14ac:dyDescent="0.2">
      <c r="AZ2892" s="58"/>
      <c r="BA2892" s="58"/>
      <c r="BB2892" s="58"/>
      <c r="BC2892" s="59"/>
    </row>
    <row r="2893" spans="52:55" x14ac:dyDescent="0.2">
      <c r="AZ2893" s="58"/>
      <c r="BA2893" s="58"/>
      <c r="BB2893" s="58"/>
      <c r="BC2893" s="59"/>
    </row>
    <row r="2894" spans="52:55" x14ac:dyDescent="0.2">
      <c r="AZ2894" s="58"/>
      <c r="BA2894" s="58"/>
      <c r="BB2894" s="58"/>
      <c r="BC2894" s="59"/>
    </row>
    <row r="2895" spans="52:55" x14ac:dyDescent="0.2">
      <c r="AZ2895" s="58"/>
      <c r="BA2895" s="58"/>
      <c r="BB2895" s="58"/>
      <c r="BC2895" s="59"/>
    </row>
    <row r="2896" spans="52:55" x14ac:dyDescent="0.2">
      <c r="AZ2896" s="58"/>
      <c r="BA2896" s="58"/>
      <c r="BB2896" s="58"/>
      <c r="BC2896" s="59"/>
    </row>
    <row r="2897" spans="52:55" x14ac:dyDescent="0.2">
      <c r="AZ2897" s="58"/>
      <c r="BA2897" s="58"/>
      <c r="BB2897" s="58"/>
      <c r="BC2897" s="59"/>
    </row>
    <row r="2898" spans="52:55" x14ac:dyDescent="0.2">
      <c r="AZ2898" s="58"/>
      <c r="BA2898" s="58"/>
      <c r="BB2898" s="58"/>
      <c r="BC2898" s="59"/>
    </row>
    <row r="2899" spans="52:55" x14ac:dyDescent="0.2">
      <c r="AZ2899" s="58"/>
      <c r="BA2899" s="58"/>
      <c r="BB2899" s="58"/>
      <c r="BC2899" s="59"/>
    </row>
    <row r="2900" spans="52:55" x14ac:dyDescent="0.2">
      <c r="AZ2900" s="58"/>
      <c r="BA2900" s="58"/>
      <c r="BB2900" s="58"/>
      <c r="BC2900" s="59"/>
    </row>
    <row r="2901" spans="52:55" x14ac:dyDescent="0.2">
      <c r="AZ2901" s="58"/>
      <c r="BA2901" s="58"/>
      <c r="BB2901" s="58"/>
      <c r="BC2901" s="59"/>
    </row>
    <row r="2902" spans="52:55" x14ac:dyDescent="0.2">
      <c r="AZ2902" s="58"/>
      <c r="BA2902" s="58"/>
      <c r="BB2902" s="58"/>
      <c r="BC2902" s="59"/>
    </row>
    <row r="2903" spans="52:55" x14ac:dyDescent="0.2">
      <c r="AZ2903" s="58"/>
      <c r="BA2903" s="58"/>
      <c r="BB2903" s="58"/>
      <c r="BC2903" s="59"/>
    </row>
    <row r="2904" spans="52:55" x14ac:dyDescent="0.2">
      <c r="AZ2904" s="58"/>
      <c r="BA2904" s="58"/>
      <c r="BB2904" s="58"/>
      <c r="BC2904" s="59"/>
    </row>
    <row r="2905" spans="52:55" x14ac:dyDescent="0.2">
      <c r="AZ2905" s="58"/>
      <c r="BA2905" s="58"/>
      <c r="BB2905" s="58"/>
      <c r="BC2905" s="59"/>
    </row>
    <row r="2906" spans="52:55" x14ac:dyDescent="0.2">
      <c r="AZ2906" s="58"/>
      <c r="BA2906" s="58"/>
      <c r="BB2906" s="58"/>
      <c r="BC2906" s="59"/>
    </row>
    <row r="2907" spans="52:55" x14ac:dyDescent="0.2">
      <c r="AZ2907" s="58"/>
      <c r="BA2907" s="58"/>
      <c r="BB2907" s="58"/>
      <c r="BC2907" s="59"/>
    </row>
    <row r="2908" spans="52:55" x14ac:dyDescent="0.2">
      <c r="AZ2908" s="58"/>
      <c r="BA2908" s="58"/>
      <c r="BB2908" s="58"/>
      <c r="BC2908" s="59"/>
    </row>
    <row r="2909" spans="52:55" x14ac:dyDescent="0.2">
      <c r="AZ2909" s="58"/>
      <c r="BA2909" s="58"/>
      <c r="BB2909" s="58"/>
      <c r="BC2909" s="59"/>
    </row>
    <row r="2910" spans="52:55" x14ac:dyDescent="0.2">
      <c r="AZ2910" s="58"/>
      <c r="BA2910" s="58"/>
      <c r="BB2910" s="58"/>
      <c r="BC2910" s="59"/>
    </row>
    <row r="2911" spans="52:55" x14ac:dyDescent="0.2">
      <c r="AZ2911" s="58"/>
      <c r="BA2911" s="58"/>
      <c r="BB2911" s="58"/>
      <c r="BC2911" s="59"/>
    </row>
    <row r="2912" spans="52:55" x14ac:dyDescent="0.2">
      <c r="AZ2912" s="58"/>
      <c r="BA2912" s="58"/>
      <c r="BB2912" s="58"/>
      <c r="BC2912" s="59"/>
    </row>
    <row r="2913" spans="52:55" x14ac:dyDescent="0.2">
      <c r="AZ2913" s="58"/>
      <c r="BA2913" s="58"/>
      <c r="BB2913" s="58"/>
      <c r="BC2913" s="59"/>
    </row>
    <row r="2914" spans="52:55" x14ac:dyDescent="0.2">
      <c r="AZ2914" s="58"/>
      <c r="BA2914" s="58"/>
      <c r="BB2914" s="58"/>
      <c r="BC2914" s="59"/>
    </row>
    <row r="2915" spans="52:55" x14ac:dyDescent="0.2">
      <c r="AZ2915" s="58"/>
      <c r="BA2915" s="58"/>
      <c r="BB2915" s="58"/>
      <c r="BC2915" s="59"/>
    </row>
    <row r="2916" spans="52:55" x14ac:dyDescent="0.2">
      <c r="AZ2916" s="58"/>
      <c r="BA2916" s="58"/>
      <c r="BB2916" s="58"/>
      <c r="BC2916" s="59"/>
    </row>
    <row r="2917" spans="52:55" x14ac:dyDescent="0.2">
      <c r="AZ2917" s="58"/>
      <c r="BA2917" s="58"/>
      <c r="BB2917" s="58"/>
      <c r="BC2917" s="59"/>
    </row>
    <row r="2918" spans="52:55" x14ac:dyDescent="0.2">
      <c r="AZ2918" s="58"/>
      <c r="BA2918" s="58"/>
      <c r="BB2918" s="58"/>
      <c r="BC2918" s="59"/>
    </row>
    <row r="2919" spans="52:55" x14ac:dyDescent="0.2">
      <c r="AZ2919" s="58"/>
      <c r="BA2919" s="58"/>
      <c r="BB2919" s="58"/>
      <c r="BC2919" s="59"/>
    </row>
    <row r="2920" spans="52:55" x14ac:dyDescent="0.2">
      <c r="AZ2920" s="58"/>
      <c r="BA2920" s="58"/>
      <c r="BB2920" s="58"/>
      <c r="BC2920" s="59"/>
    </row>
    <row r="2921" spans="52:55" x14ac:dyDescent="0.2">
      <c r="AZ2921" s="58"/>
      <c r="BA2921" s="58"/>
      <c r="BB2921" s="58"/>
      <c r="BC2921" s="59"/>
    </row>
    <row r="2922" spans="52:55" x14ac:dyDescent="0.2">
      <c r="AZ2922" s="58"/>
      <c r="BA2922" s="58"/>
      <c r="BB2922" s="58"/>
      <c r="BC2922" s="59"/>
    </row>
    <row r="2923" spans="52:55" x14ac:dyDescent="0.2">
      <c r="AZ2923" s="58"/>
      <c r="BA2923" s="58"/>
      <c r="BB2923" s="58"/>
      <c r="BC2923" s="59"/>
    </row>
    <row r="2924" spans="52:55" x14ac:dyDescent="0.2">
      <c r="AZ2924" s="58"/>
      <c r="BA2924" s="58"/>
      <c r="BB2924" s="58"/>
      <c r="BC2924" s="59"/>
    </row>
    <row r="2925" spans="52:55" x14ac:dyDescent="0.2">
      <c r="AZ2925" s="58"/>
      <c r="BA2925" s="58"/>
      <c r="BB2925" s="58"/>
      <c r="BC2925" s="59"/>
    </row>
    <row r="2926" spans="52:55" x14ac:dyDescent="0.2">
      <c r="AZ2926" s="58"/>
      <c r="BA2926" s="58"/>
      <c r="BB2926" s="58"/>
      <c r="BC2926" s="59"/>
    </row>
    <row r="2927" spans="52:55" x14ac:dyDescent="0.2">
      <c r="AZ2927" s="58"/>
      <c r="BA2927" s="58"/>
      <c r="BB2927" s="58"/>
      <c r="BC2927" s="59"/>
    </row>
    <row r="2928" spans="52:55" x14ac:dyDescent="0.2">
      <c r="AZ2928" s="58"/>
      <c r="BA2928" s="58"/>
      <c r="BB2928" s="58"/>
      <c r="BC2928" s="59"/>
    </row>
    <row r="2929" spans="52:55" x14ac:dyDescent="0.2">
      <c r="AZ2929" s="58"/>
      <c r="BA2929" s="58"/>
      <c r="BB2929" s="58"/>
      <c r="BC2929" s="59"/>
    </row>
    <row r="2930" spans="52:55" x14ac:dyDescent="0.2">
      <c r="AZ2930" s="58"/>
      <c r="BA2930" s="58"/>
      <c r="BB2930" s="58"/>
      <c r="BC2930" s="59"/>
    </row>
    <row r="2931" spans="52:55" x14ac:dyDescent="0.2">
      <c r="AZ2931" s="58"/>
      <c r="BA2931" s="58"/>
      <c r="BB2931" s="58"/>
      <c r="BC2931" s="59"/>
    </row>
    <row r="2932" spans="52:55" x14ac:dyDescent="0.2">
      <c r="AZ2932" s="58"/>
      <c r="BA2932" s="58"/>
      <c r="BB2932" s="58"/>
      <c r="BC2932" s="59"/>
    </row>
    <row r="2933" spans="52:55" x14ac:dyDescent="0.2">
      <c r="AZ2933" s="58"/>
      <c r="BA2933" s="58"/>
      <c r="BB2933" s="58"/>
      <c r="BC2933" s="59"/>
    </row>
    <row r="2934" spans="52:55" x14ac:dyDescent="0.2">
      <c r="AZ2934" s="58"/>
      <c r="BA2934" s="58"/>
      <c r="BB2934" s="58"/>
      <c r="BC2934" s="59"/>
    </row>
    <row r="2935" spans="52:55" x14ac:dyDescent="0.2">
      <c r="AZ2935" s="58"/>
      <c r="BA2935" s="58"/>
      <c r="BB2935" s="58"/>
      <c r="BC2935" s="59"/>
    </row>
    <row r="2936" spans="52:55" x14ac:dyDescent="0.2">
      <c r="AZ2936" s="58"/>
      <c r="BA2936" s="58"/>
      <c r="BB2936" s="58"/>
      <c r="BC2936" s="59"/>
    </row>
    <row r="2937" spans="52:55" x14ac:dyDescent="0.2">
      <c r="AZ2937" s="58"/>
      <c r="BA2937" s="58"/>
      <c r="BB2937" s="58"/>
      <c r="BC2937" s="59"/>
    </row>
    <row r="2938" spans="52:55" x14ac:dyDescent="0.2">
      <c r="AZ2938" s="58"/>
      <c r="BA2938" s="58"/>
      <c r="BB2938" s="58"/>
      <c r="BC2938" s="59"/>
    </row>
    <row r="2939" spans="52:55" x14ac:dyDescent="0.2">
      <c r="AZ2939" s="58"/>
      <c r="BA2939" s="58"/>
      <c r="BB2939" s="58"/>
      <c r="BC2939" s="59"/>
    </row>
    <row r="2940" spans="52:55" x14ac:dyDescent="0.2">
      <c r="AZ2940" s="58"/>
      <c r="BA2940" s="58"/>
      <c r="BB2940" s="58"/>
      <c r="BC2940" s="59"/>
    </row>
    <row r="2941" spans="52:55" x14ac:dyDescent="0.2">
      <c r="AZ2941" s="58"/>
      <c r="BA2941" s="58"/>
      <c r="BB2941" s="58"/>
      <c r="BC2941" s="59"/>
    </row>
    <row r="2942" spans="52:55" x14ac:dyDescent="0.2">
      <c r="AZ2942" s="58"/>
      <c r="BA2942" s="58"/>
      <c r="BB2942" s="58"/>
      <c r="BC2942" s="59"/>
    </row>
    <row r="2943" spans="52:55" x14ac:dyDescent="0.2">
      <c r="AZ2943" s="58"/>
      <c r="BA2943" s="58"/>
      <c r="BB2943" s="58"/>
      <c r="BC2943" s="59"/>
    </row>
    <row r="2944" spans="52:55" x14ac:dyDescent="0.2">
      <c r="AZ2944" s="58"/>
      <c r="BA2944" s="58"/>
      <c r="BB2944" s="58"/>
      <c r="BC2944" s="59"/>
    </row>
    <row r="2945" spans="52:55" x14ac:dyDescent="0.2">
      <c r="AZ2945" s="58"/>
      <c r="BA2945" s="58"/>
      <c r="BB2945" s="58"/>
      <c r="BC2945" s="59"/>
    </row>
    <row r="2946" spans="52:55" x14ac:dyDescent="0.2">
      <c r="AZ2946" s="58"/>
      <c r="BA2946" s="58"/>
      <c r="BB2946" s="58"/>
      <c r="BC2946" s="59"/>
    </row>
    <row r="2947" spans="52:55" x14ac:dyDescent="0.2">
      <c r="AZ2947" s="58"/>
      <c r="BA2947" s="58"/>
      <c r="BB2947" s="58"/>
      <c r="BC2947" s="59"/>
    </row>
    <row r="2948" spans="52:55" x14ac:dyDescent="0.2">
      <c r="AZ2948" s="58"/>
      <c r="BA2948" s="58"/>
      <c r="BB2948" s="58"/>
      <c r="BC2948" s="59"/>
    </row>
    <row r="2949" spans="52:55" x14ac:dyDescent="0.2">
      <c r="AZ2949" s="58"/>
      <c r="BA2949" s="58"/>
      <c r="BB2949" s="58"/>
      <c r="BC2949" s="59"/>
    </row>
    <row r="2950" spans="52:55" x14ac:dyDescent="0.2">
      <c r="AZ2950" s="58"/>
      <c r="BA2950" s="58"/>
      <c r="BB2950" s="58"/>
      <c r="BC2950" s="59"/>
    </row>
    <row r="2951" spans="52:55" x14ac:dyDescent="0.2">
      <c r="AZ2951" s="58"/>
      <c r="BA2951" s="58"/>
      <c r="BB2951" s="58"/>
      <c r="BC2951" s="59"/>
    </row>
    <row r="2952" spans="52:55" x14ac:dyDescent="0.2">
      <c r="AZ2952" s="58"/>
      <c r="BA2952" s="58"/>
      <c r="BB2952" s="58"/>
      <c r="BC2952" s="59"/>
    </row>
    <row r="2953" spans="52:55" x14ac:dyDescent="0.2">
      <c r="AZ2953" s="58"/>
      <c r="BA2953" s="58"/>
      <c r="BB2953" s="58"/>
      <c r="BC2953" s="59"/>
    </row>
    <row r="2954" spans="52:55" x14ac:dyDescent="0.2">
      <c r="AZ2954" s="58"/>
      <c r="BA2954" s="58"/>
      <c r="BB2954" s="58"/>
      <c r="BC2954" s="59"/>
    </row>
    <row r="2955" spans="52:55" x14ac:dyDescent="0.2">
      <c r="AZ2955" s="58"/>
      <c r="BA2955" s="58"/>
      <c r="BB2955" s="58"/>
      <c r="BC2955" s="59"/>
    </row>
    <row r="2956" spans="52:55" x14ac:dyDescent="0.2">
      <c r="AZ2956" s="58"/>
      <c r="BA2956" s="58"/>
      <c r="BB2956" s="58"/>
      <c r="BC2956" s="59"/>
    </row>
    <row r="2957" spans="52:55" x14ac:dyDescent="0.2">
      <c r="AZ2957" s="58"/>
      <c r="BA2957" s="58"/>
      <c r="BB2957" s="58"/>
      <c r="BC2957" s="59"/>
    </row>
    <row r="2958" spans="52:55" x14ac:dyDescent="0.2">
      <c r="AZ2958" s="58"/>
      <c r="BA2958" s="58"/>
      <c r="BB2958" s="58"/>
      <c r="BC2958" s="59"/>
    </row>
    <row r="2959" spans="52:55" x14ac:dyDescent="0.2">
      <c r="AZ2959" s="58"/>
      <c r="BA2959" s="58"/>
      <c r="BB2959" s="58"/>
      <c r="BC2959" s="59"/>
    </row>
    <row r="2960" spans="52:55" x14ac:dyDescent="0.2">
      <c r="AZ2960" s="58"/>
      <c r="BA2960" s="58"/>
      <c r="BB2960" s="58"/>
      <c r="BC2960" s="59"/>
    </row>
    <row r="2961" spans="52:55" x14ac:dyDescent="0.2">
      <c r="AZ2961" s="58"/>
      <c r="BA2961" s="58"/>
      <c r="BB2961" s="58"/>
      <c r="BC2961" s="59"/>
    </row>
    <row r="2962" spans="52:55" x14ac:dyDescent="0.2">
      <c r="AZ2962" s="58"/>
      <c r="BA2962" s="58"/>
      <c r="BB2962" s="58"/>
      <c r="BC2962" s="59"/>
    </row>
    <row r="2963" spans="52:55" x14ac:dyDescent="0.2">
      <c r="AZ2963" s="58"/>
      <c r="BA2963" s="58"/>
      <c r="BB2963" s="58"/>
      <c r="BC2963" s="59"/>
    </row>
    <row r="2964" spans="52:55" x14ac:dyDescent="0.2">
      <c r="AZ2964" s="58"/>
      <c r="BA2964" s="58"/>
      <c r="BB2964" s="58"/>
      <c r="BC2964" s="59"/>
    </row>
    <row r="2965" spans="52:55" x14ac:dyDescent="0.2">
      <c r="AZ2965" s="58"/>
      <c r="BA2965" s="58"/>
      <c r="BB2965" s="58"/>
      <c r="BC2965" s="59"/>
    </row>
    <row r="2966" spans="52:55" x14ac:dyDescent="0.2">
      <c r="AZ2966" s="58"/>
      <c r="BA2966" s="58"/>
      <c r="BB2966" s="58"/>
      <c r="BC2966" s="59"/>
    </row>
    <row r="2967" spans="52:55" x14ac:dyDescent="0.2">
      <c r="AZ2967" s="58"/>
      <c r="BA2967" s="58"/>
      <c r="BB2967" s="58"/>
      <c r="BC2967" s="59"/>
    </row>
    <row r="2968" spans="52:55" x14ac:dyDescent="0.2">
      <c r="AZ2968" s="58"/>
      <c r="BA2968" s="58"/>
      <c r="BB2968" s="58"/>
      <c r="BC2968" s="59"/>
    </row>
    <row r="2969" spans="52:55" x14ac:dyDescent="0.2">
      <c r="AZ2969" s="58"/>
      <c r="BA2969" s="58"/>
      <c r="BB2969" s="58"/>
      <c r="BC2969" s="59"/>
    </row>
    <row r="2970" spans="52:55" x14ac:dyDescent="0.2">
      <c r="AZ2970" s="58"/>
      <c r="BA2970" s="58"/>
      <c r="BB2970" s="58"/>
      <c r="BC2970" s="59"/>
    </row>
    <row r="2971" spans="52:55" x14ac:dyDescent="0.2">
      <c r="AZ2971" s="58"/>
      <c r="BA2971" s="58"/>
      <c r="BB2971" s="58"/>
      <c r="BC2971" s="59"/>
    </row>
    <row r="2972" spans="52:55" x14ac:dyDescent="0.2">
      <c r="AZ2972" s="58"/>
      <c r="BA2972" s="58"/>
      <c r="BB2972" s="58"/>
      <c r="BC2972" s="59"/>
    </row>
    <row r="2973" spans="52:55" x14ac:dyDescent="0.2">
      <c r="AZ2973" s="58"/>
      <c r="BA2973" s="58"/>
      <c r="BB2973" s="58"/>
      <c r="BC2973" s="59"/>
    </row>
    <row r="2974" spans="52:55" x14ac:dyDescent="0.2">
      <c r="AZ2974" s="58"/>
      <c r="BA2974" s="58"/>
      <c r="BB2974" s="58"/>
      <c r="BC2974" s="59"/>
    </row>
    <row r="2975" spans="52:55" x14ac:dyDescent="0.2">
      <c r="AZ2975" s="58"/>
      <c r="BA2975" s="58"/>
      <c r="BB2975" s="58"/>
      <c r="BC2975" s="59"/>
    </row>
    <row r="2976" spans="52:55" x14ac:dyDescent="0.2">
      <c r="AZ2976" s="58"/>
      <c r="BA2976" s="58"/>
      <c r="BB2976" s="58"/>
      <c r="BC2976" s="59"/>
    </row>
    <row r="2977" spans="52:55" x14ac:dyDescent="0.2">
      <c r="AZ2977" s="58"/>
      <c r="BA2977" s="58"/>
      <c r="BB2977" s="58"/>
      <c r="BC2977" s="59"/>
    </row>
    <row r="2978" spans="52:55" x14ac:dyDescent="0.2">
      <c r="AZ2978" s="58"/>
      <c r="BA2978" s="58"/>
      <c r="BB2978" s="58"/>
      <c r="BC2978" s="59"/>
    </row>
    <row r="2979" spans="52:55" x14ac:dyDescent="0.2">
      <c r="AZ2979" s="58"/>
      <c r="BA2979" s="58"/>
      <c r="BB2979" s="58"/>
      <c r="BC2979" s="59"/>
    </row>
    <row r="2980" spans="52:55" x14ac:dyDescent="0.2">
      <c r="AZ2980" s="58"/>
      <c r="BA2980" s="58"/>
      <c r="BB2980" s="58"/>
      <c r="BC2980" s="59"/>
    </row>
    <row r="2981" spans="52:55" x14ac:dyDescent="0.2">
      <c r="AZ2981" s="58"/>
      <c r="BA2981" s="58"/>
      <c r="BB2981" s="58"/>
      <c r="BC2981" s="59"/>
    </row>
    <row r="2982" spans="52:55" x14ac:dyDescent="0.2">
      <c r="AZ2982" s="58"/>
      <c r="BA2982" s="58"/>
      <c r="BB2982" s="58"/>
      <c r="BC2982" s="59"/>
    </row>
    <row r="2983" spans="52:55" x14ac:dyDescent="0.2">
      <c r="AZ2983" s="58"/>
      <c r="BA2983" s="58"/>
      <c r="BB2983" s="58"/>
      <c r="BC2983" s="59"/>
    </row>
    <row r="2984" spans="52:55" x14ac:dyDescent="0.2">
      <c r="AZ2984" s="58"/>
      <c r="BA2984" s="58"/>
      <c r="BB2984" s="58"/>
      <c r="BC2984" s="59"/>
    </row>
    <row r="2985" spans="52:55" x14ac:dyDescent="0.2">
      <c r="AZ2985" s="58"/>
      <c r="BA2985" s="58"/>
      <c r="BB2985" s="58"/>
      <c r="BC2985" s="59"/>
    </row>
    <row r="2986" spans="52:55" x14ac:dyDescent="0.2">
      <c r="AZ2986" s="58"/>
      <c r="BA2986" s="58"/>
      <c r="BB2986" s="58"/>
      <c r="BC2986" s="59"/>
    </row>
    <row r="2987" spans="52:55" x14ac:dyDescent="0.2">
      <c r="AZ2987" s="58"/>
      <c r="BA2987" s="58"/>
      <c r="BB2987" s="58"/>
      <c r="BC2987" s="59"/>
    </row>
    <row r="2988" spans="52:55" x14ac:dyDescent="0.2">
      <c r="AZ2988" s="58"/>
      <c r="BA2988" s="58"/>
      <c r="BB2988" s="58"/>
      <c r="BC2988" s="59"/>
    </row>
    <row r="2989" spans="52:55" x14ac:dyDescent="0.2">
      <c r="AZ2989" s="58"/>
      <c r="BA2989" s="58"/>
      <c r="BB2989" s="58"/>
      <c r="BC2989" s="59"/>
    </row>
    <row r="2990" spans="52:55" x14ac:dyDescent="0.2">
      <c r="AZ2990" s="58"/>
      <c r="BA2990" s="58"/>
      <c r="BB2990" s="58"/>
      <c r="BC2990" s="59"/>
    </row>
    <row r="2991" spans="52:55" x14ac:dyDescent="0.2">
      <c r="AZ2991" s="58"/>
      <c r="BA2991" s="58"/>
      <c r="BB2991" s="58"/>
      <c r="BC2991" s="59"/>
    </row>
    <row r="2992" spans="52:55" x14ac:dyDescent="0.2">
      <c r="AZ2992" s="58"/>
      <c r="BA2992" s="58"/>
      <c r="BB2992" s="58"/>
      <c r="BC2992" s="59"/>
    </row>
    <row r="2993" spans="52:55" x14ac:dyDescent="0.2">
      <c r="AZ2993" s="58"/>
      <c r="BA2993" s="58"/>
      <c r="BB2993" s="58"/>
      <c r="BC2993" s="59"/>
    </row>
    <row r="2994" spans="52:55" x14ac:dyDescent="0.2">
      <c r="AZ2994" s="58"/>
      <c r="BA2994" s="58"/>
      <c r="BB2994" s="58"/>
      <c r="BC2994" s="59"/>
    </row>
    <row r="2995" spans="52:55" x14ac:dyDescent="0.2">
      <c r="AZ2995" s="58"/>
      <c r="BA2995" s="58"/>
      <c r="BB2995" s="58"/>
      <c r="BC2995" s="59"/>
    </row>
    <row r="2996" spans="52:55" x14ac:dyDescent="0.2">
      <c r="AZ2996" s="58"/>
      <c r="BA2996" s="58"/>
      <c r="BB2996" s="58"/>
      <c r="BC2996" s="59"/>
    </row>
    <row r="2997" spans="52:55" x14ac:dyDescent="0.2">
      <c r="AZ2997" s="58"/>
      <c r="BA2997" s="58"/>
      <c r="BB2997" s="58"/>
      <c r="BC2997" s="59"/>
    </row>
    <row r="2998" spans="52:55" x14ac:dyDescent="0.2">
      <c r="AZ2998" s="58"/>
      <c r="BA2998" s="58"/>
      <c r="BB2998" s="58"/>
      <c r="BC2998" s="59"/>
    </row>
    <row r="2999" spans="52:55" x14ac:dyDescent="0.2">
      <c r="AZ2999" s="58"/>
      <c r="BA2999" s="58"/>
      <c r="BB2999" s="58"/>
      <c r="BC2999" s="59"/>
    </row>
    <row r="3000" spans="52:55" x14ac:dyDescent="0.2">
      <c r="AZ3000" s="58"/>
      <c r="BA3000" s="58"/>
      <c r="BB3000" s="58"/>
      <c r="BC3000" s="59"/>
    </row>
    <row r="3001" spans="52:55" x14ac:dyDescent="0.2">
      <c r="AZ3001" s="58"/>
      <c r="BA3001" s="58"/>
      <c r="BB3001" s="58"/>
      <c r="BC3001" s="59"/>
    </row>
    <row r="3002" spans="52:55" x14ac:dyDescent="0.2">
      <c r="AZ3002" s="58"/>
      <c r="BA3002" s="58"/>
      <c r="BB3002" s="58"/>
      <c r="BC3002" s="59"/>
    </row>
    <row r="3003" spans="52:55" x14ac:dyDescent="0.2">
      <c r="AZ3003" s="58"/>
      <c r="BA3003" s="58"/>
      <c r="BB3003" s="58"/>
      <c r="BC3003" s="59"/>
    </row>
    <row r="3004" spans="52:55" x14ac:dyDescent="0.2">
      <c r="AZ3004" s="58"/>
      <c r="BA3004" s="58"/>
      <c r="BB3004" s="58"/>
      <c r="BC3004" s="59"/>
    </row>
    <row r="3005" spans="52:55" x14ac:dyDescent="0.2">
      <c r="AZ3005" s="58"/>
      <c r="BA3005" s="58"/>
      <c r="BB3005" s="58"/>
      <c r="BC3005" s="59"/>
    </row>
    <row r="3006" spans="52:55" x14ac:dyDescent="0.2">
      <c r="AZ3006" s="58"/>
      <c r="BA3006" s="58"/>
      <c r="BB3006" s="58"/>
      <c r="BC3006" s="59"/>
    </row>
    <row r="3007" spans="52:55" x14ac:dyDescent="0.2">
      <c r="AZ3007" s="58"/>
      <c r="BA3007" s="58"/>
      <c r="BB3007" s="58"/>
      <c r="BC3007" s="59"/>
    </row>
    <row r="3008" spans="52:55" x14ac:dyDescent="0.2">
      <c r="AZ3008" s="58"/>
      <c r="BA3008" s="58"/>
      <c r="BB3008" s="58"/>
      <c r="BC3008" s="59"/>
    </row>
    <row r="3009" spans="52:55" x14ac:dyDescent="0.2">
      <c r="AZ3009" s="58"/>
      <c r="BA3009" s="58"/>
      <c r="BB3009" s="58"/>
      <c r="BC3009" s="59"/>
    </row>
    <row r="3010" spans="52:55" x14ac:dyDescent="0.2">
      <c r="AZ3010" s="58"/>
      <c r="BA3010" s="58"/>
      <c r="BB3010" s="58"/>
      <c r="BC3010" s="59"/>
    </row>
    <row r="3011" spans="52:55" x14ac:dyDescent="0.2">
      <c r="AZ3011" s="58"/>
      <c r="BA3011" s="58"/>
      <c r="BB3011" s="58"/>
      <c r="BC3011" s="59"/>
    </row>
    <row r="3012" spans="52:55" x14ac:dyDescent="0.2">
      <c r="AZ3012" s="58"/>
      <c r="BA3012" s="58"/>
      <c r="BB3012" s="58"/>
      <c r="BC3012" s="59"/>
    </row>
    <row r="3013" spans="52:55" x14ac:dyDescent="0.2">
      <c r="AZ3013" s="58"/>
      <c r="BA3013" s="58"/>
      <c r="BB3013" s="58"/>
      <c r="BC3013" s="59"/>
    </row>
    <row r="3014" spans="52:55" x14ac:dyDescent="0.2">
      <c r="AZ3014" s="58"/>
      <c r="BA3014" s="58"/>
      <c r="BB3014" s="58"/>
      <c r="BC3014" s="59"/>
    </row>
    <row r="3015" spans="52:55" x14ac:dyDescent="0.2">
      <c r="AZ3015" s="58"/>
      <c r="BA3015" s="58"/>
      <c r="BB3015" s="58"/>
      <c r="BC3015" s="59"/>
    </row>
    <row r="3016" spans="52:55" x14ac:dyDescent="0.2">
      <c r="AZ3016" s="58"/>
      <c r="BA3016" s="58"/>
      <c r="BB3016" s="58"/>
      <c r="BC3016" s="59"/>
    </row>
    <row r="3017" spans="52:55" x14ac:dyDescent="0.2">
      <c r="AZ3017" s="58"/>
      <c r="BA3017" s="58"/>
      <c r="BB3017" s="58"/>
      <c r="BC3017" s="59"/>
    </row>
    <row r="3018" spans="52:55" x14ac:dyDescent="0.2">
      <c r="AZ3018" s="58"/>
      <c r="BA3018" s="58"/>
      <c r="BB3018" s="58"/>
      <c r="BC3018" s="59"/>
    </row>
    <row r="3019" spans="52:55" x14ac:dyDescent="0.2">
      <c r="AZ3019" s="58"/>
      <c r="BA3019" s="58"/>
      <c r="BB3019" s="58"/>
      <c r="BC3019" s="59"/>
    </row>
    <row r="3020" spans="52:55" x14ac:dyDescent="0.2">
      <c r="AZ3020" s="58"/>
      <c r="BA3020" s="58"/>
      <c r="BB3020" s="58"/>
      <c r="BC3020" s="59"/>
    </row>
    <row r="3021" spans="52:55" x14ac:dyDescent="0.2">
      <c r="AZ3021" s="58"/>
      <c r="BA3021" s="58"/>
      <c r="BB3021" s="58"/>
      <c r="BC3021" s="59"/>
    </row>
    <row r="3022" spans="52:55" x14ac:dyDescent="0.2">
      <c r="AZ3022" s="58"/>
      <c r="BA3022" s="58"/>
      <c r="BB3022" s="58"/>
      <c r="BC3022" s="59"/>
    </row>
    <row r="3023" spans="52:55" x14ac:dyDescent="0.2">
      <c r="AZ3023" s="58"/>
      <c r="BA3023" s="58"/>
      <c r="BB3023" s="58"/>
      <c r="BC3023" s="59"/>
    </row>
    <row r="3024" spans="52:55" x14ac:dyDescent="0.2">
      <c r="AZ3024" s="58"/>
      <c r="BA3024" s="58"/>
      <c r="BB3024" s="58"/>
      <c r="BC3024" s="59"/>
    </row>
    <row r="3025" spans="52:55" x14ac:dyDescent="0.2">
      <c r="AZ3025" s="58"/>
      <c r="BA3025" s="58"/>
      <c r="BB3025" s="58"/>
      <c r="BC3025" s="59"/>
    </row>
    <row r="3026" spans="52:55" x14ac:dyDescent="0.2">
      <c r="AZ3026" s="58"/>
      <c r="BA3026" s="58"/>
      <c r="BB3026" s="58"/>
      <c r="BC3026" s="59"/>
    </row>
    <row r="3027" spans="52:55" x14ac:dyDescent="0.2">
      <c r="AZ3027" s="58"/>
      <c r="BA3027" s="58"/>
      <c r="BB3027" s="58"/>
      <c r="BC3027" s="59"/>
    </row>
    <row r="3028" spans="52:55" x14ac:dyDescent="0.2">
      <c r="AZ3028" s="58"/>
      <c r="BA3028" s="58"/>
      <c r="BB3028" s="58"/>
      <c r="BC3028" s="59"/>
    </row>
    <row r="3029" spans="52:55" x14ac:dyDescent="0.2">
      <c r="AZ3029" s="58"/>
      <c r="BA3029" s="58"/>
      <c r="BB3029" s="58"/>
      <c r="BC3029" s="59"/>
    </row>
    <row r="3030" spans="52:55" x14ac:dyDescent="0.2">
      <c r="AZ3030" s="58"/>
      <c r="BA3030" s="58"/>
      <c r="BB3030" s="58"/>
      <c r="BC3030" s="59"/>
    </row>
    <row r="3031" spans="52:55" x14ac:dyDescent="0.2">
      <c r="AZ3031" s="58"/>
      <c r="BA3031" s="58"/>
      <c r="BB3031" s="58"/>
      <c r="BC3031" s="59"/>
    </row>
    <row r="3032" spans="52:55" x14ac:dyDescent="0.2">
      <c r="AZ3032" s="58"/>
      <c r="BA3032" s="58"/>
      <c r="BB3032" s="58"/>
      <c r="BC3032" s="59"/>
    </row>
    <row r="3033" spans="52:55" x14ac:dyDescent="0.2">
      <c r="AZ3033" s="58"/>
      <c r="BA3033" s="58"/>
      <c r="BB3033" s="58"/>
      <c r="BC3033" s="59"/>
    </row>
    <row r="3034" spans="52:55" x14ac:dyDescent="0.2">
      <c r="AZ3034" s="58"/>
      <c r="BA3034" s="58"/>
      <c r="BB3034" s="58"/>
      <c r="BC3034" s="59"/>
    </row>
    <row r="3035" spans="52:55" x14ac:dyDescent="0.2">
      <c r="AZ3035" s="58"/>
      <c r="BA3035" s="58"/>
      <c r="BB3035" s="58"/>
      <c r="BC3035" s="59"/>
    </row>
    <row r="3036" spans="52:55" x14ac:dyDescent="0.2">
      <c r="AZ3036" s="58"/>
      <c r="BA3036" s="58"/>
      <c r="BB3036" s="58"/>
      <c r="BC3036" s="59"/>
    </row>
    <row r="3037" spans="52:55" x14ac:dyDescent="0.2">
      <c r="AZ3037" s="58"/>
      <c r="BA3037" s="58"/>
      <c r="BB3037" s="58"/>
      <c r="BC3037" s="59"/>
    </row>
    <row r="3038" spans="52:55" x14ac:dyDescent="0.2">
      <c r="AZ3038" s="58"/>
      <c r="BA3038" s="58"/>
      <c r="BB3038" s="58"/>
      <c r="BC3038" s="59"/>
    </row>
    <row r="3039" spans="52:55" x14ac:dyDescent="0.2">
      <c r="AZ3039" s="58"/>
      <c r="BA3039" s="58"/>
      <c r="BB3039" s="58"/>
      <c r="BC3039" s="59"/>
    </row>
    <row r="3040" spans="52:55" x14ac:dyDescent="0.2">
      <c r="AZ3040" s="58"/>
      <c r="BA3040" s="58"/>
      <c r="BB3040" s="58"/>
      <c r="BC3040" s="59"/>
    </row>
    <row r="3041" spans="52:55" x14ac:dyDescent="0.2">
      <c r="AZ3041" s="58"/>
      <c r="BA3041" s="58"/>
      <c r="BB3041" s="58"/>
      <c r="BC3041" s="59"/>
    </row>
    <row r="3042" spans="52:55" x14ac:dyDescent="0.2">
      <c r="AZ3042" s="58"/>
      <c r="BA3042" s="58"/>
      <c r="BB3042" s="58"/>
      <c r="BC3042" s="59"/>
    </row>
    <row r="3043" spans="52:55" x14ac:dyDescent="0.2">
      <c r="AZ3043" s="58"/>
      <c r="BA3043" s="58"/>
      <c r="BB3043" s="58"/>
      <c r="BC3043" s="59"/>
    </row>
    <row r="3044" spans="52:55" x14ac:dyDescent="0.2">
      <c r="AZ3044" s="58"/>
      <c r="BA3044" s="58"/>
      <c r="BB3044" s="58"/>
      <c r="BC3044" s="59"/>
    </row>
    <row r="3045" spans="52:55" x14ac:dyDescent="0.2">
      <c r="AZ3045" s="58"/>
      <c r="BA3045" s="58"/>
      <c r="BB3045" s="58"/>
      <c r="BC3045" s="59"/>
    </row>
    <row r="3046" spans="52:55" x14ac:dyDescent="0.2">
      <c r="AZ3046" s="58"/>
      <c r="BA3046" s="58"/>
      <c r="BB3046" s="58"/>
      <c r="BC3046" s="59"/>
    </row>
    <row r="3047" spans="52:55" x14ac:dyDescent="0.2">
      <c r="AZ3047" s="58"/>
      <c r="BA3047" s="58"/>
      <c r="BB3047" s="58"/>
      <c r="BC3047" s="59"/>
    </row>
    <row r="3048" spans="52:55" x14ac:dyDescent="0.2">
      <c r="AZ3048" s="58"/>
      <c r="BA3048" s="58"/>
      <c r="BB3048" s="58"/>
      <c r="BC3048" s="59"/>
    </row>
    <row r="3049" spans="52:55" x14ac:dyDescent="0.2">
      <c r="AZ3049" s="58"/>
      <c r="BA3049" s="58"/>
      <c r="BB3049" s="58"/>
      <c r="BC3049" s="59"/>
    </row>
    <row r="3050" spans="52:55" x14ac:dyDescent="0.2">
      <c r="AZ3050" s="58"/>
      <c r="BA3050" s="58"/>
      <c r="BB3050" s="58"/>
      <c r="BC3050" s="59"/>
    </row>
    <row r="3051" spans="52:55" x14ac:dyDescent="0.2">
      <c r="AZ3051" s="58"/>
      <c r="BA3051" s="58"/>
      <c r="BB3051" s="58"/>
      <c r="BC3051" s="59"/>
    </row>
    <row r="3052" spans="52:55" x14ac:dyDescent="0.2">
      <c r="AZ3052" s="58"/>
      <c r="BA3052" s="58"/>
      <c r="BB3052" s="58"/>
      <c r="BC3052" s="59"/>
    </row>
    <row r="3053" spans="52:55" x14ac:dyDescent="0.2">
      <c r="AZ3053" s="58"/>
      <c r="BA3053" s="58"/>
      <c r="BB3053" s="58"/>
      <c r="BC3053" s="59"/>
    </row>
    <row r="3054" spans="52:55" x14ac:dyDescent="0.2">
      <c r="AZ3054" s="58"/>
      <c r="BA3054" s="58"/>
      <c r="BB3054" s="58"/>
      <c r="BC3054" s="59"/>
    </row>
    <row r="3055" spans="52:55" x14ac:dyDescent="0.2">
      <c r="AZ3055" s="58"/>
      <c r="BA3055" s="58"/>
      <c r="BB3055" s="58"/>
      <c r="BC3055" s="59"/>
    </row>
    <row r="3056" spans="52:55" x14ac:dyDescent="0.2">
      <c r="AZ3056" s="58"/>
      <c r="BA3056" s="58"/>
      <c r="BB3056" s="58"/>
      <c r="BC3056" s="59"/>
    </row>
    <row r="3057" spans="52:55" x14ac:dyDescent="0.2">
      <c r="AZ3057" s="58"/>
      <c r="BA3057" s="58"/>
      <c r="BB3057" s="58"/>
      <c r="BC3057" s="59"/>
    </row>
    <row r="3058" spans="52:55" x14ac:dyDescent="0.2">
      <c r="AZ3058" s="58"/>
      <c r="BA3058" s="58"/>
      <c r="BB3058" s="58"/>
      <c r="BC3058" s="59"/>
    </row>
    <row r="3059" spans="52:55" x14ac:dyDescent="0.2">
      <c r="AZ3059" s="58"/>
      <c r="BA3059" s="58"/>
      <c r="BB3059" s="58"/>
      <c r="BC3059" s="59"/>
    </row>
    <row r="3060" spans="52:55" x14ac:dyDescent="0.2">
      <c r="AZ3060" s="58"/>
      <c r="BA3060" s="58"/>
      <c r="BB3060" s="58"/>
      <c r="BC3060" s="59"/>
    </row>
    <row r="3061" spans="52:55" x14ac:dyDescent="0.2">
      <c r="AZ3061" s="58"/>
      <c r="BA3061" s="58"/>
      <c r="BB3061" s="58"/>
      <c r="BC3061" s="59"/>
    </row>
    <row r="3062" spans="52:55" x14ac:dyDescent="0.2">
      <c r="AZ3062" s="58"/>
      <c r="BA3062" s="58"/>
      <c r="BB3062" s="58"/>
      <c r="BC3062" s="59"/>
    </row>
    <row r="3063" spans="52:55" x14ac:dyDescent="0.2">
      <c r="AZ3063" s="58"/>
      <c r="BA3063" s="58"/>
      <c r="BB3063" s="58"/>
      <c r="BC3063" s="59"/>
    </row>
    <row r="3064" spans="52:55" x14ac:dyDescent="0.2">
      <c r="AZ3064" s="58"/>
      <c r="BA3064" s="58"/>
      <c r="BB3064" s="58"/>
      <c r="BC3064" s="59"/>
    </row>
    <row r="3065" spans="52:55" x14ac:dyDescent="0.2">
      <c r="AZ3065" s="58"/>
      <c r="BA3065" s="58"/>
      <c r="BB3065" s="58"/>
      <c r="BC3065" s="59"/>
    </row>
    <row r="3066" spans="52:55" x14ac:dyDescent="0.2">
      <c r="AZ3066" s="58"/>
      <c r="BA3066" s="58"/>
      <c r="BB3066" s="58"/>
      <c r="BC3066" s="59"/>
    </row>
    <row r="3067" spans="52:55" x14ac:dyDescent="0.2">
      <c r="AZ3067" s="58"/>
      <c r="BA3067" s="58"/>
      <c r="BB3067" s="58"/>
      <c r="BC3067" s="59"/>
    </row>
    <row r="3068" spans="52:55" x14ac:dyDescent="0.2">
      <c r="AZ3068" s="58"/>
      <c r="BA3068" s="58"/>
      <c r="BB3068" s="58"/>
      <c r="BC3068" s="59"/>
    </row>
    <row r="3069" spans="52:55" x14ac:dyDescent="0.2">
      <c r="AZ3069" s="58"/>
      <c r="BA3069" s="58"/>
      <c r="BB3069" s="58"/>
      <c r="BC3069" s="59"/>
    </row>
    <row r="3070" spans="52:55" x14ac:dyDescent="0.2">
      <c r="AZ3070" s="58"/>
      <c r="BA3070" s="58"/>
      <c r="BB3070" s="58"/>
      <c r="BC3070" s="59"/>
    </row>
    <row r="3071" spans="52:55" x14ac:dyDescent="0.2">
      <c r="AZ3071" s="58"/>
      <c r="BA3071" s="58"/>
      <c r="BB3071" s="58"/>
      <c r="BC3071" s="59"/>
    </row>
    <row r="3072" spans="52:55" x14ac:dyDescent="0.2">
      <c r="AZ3072" s="58"/>
      <c r="BA3072" s="58"/>
      <c r="BB3072" s="58"/>
      <c r="BC3072" s="59"/>
    </row>
    <row r="3073" spans="52:55" x14ac:dyDescent="0.2">
      <c r="AZ3073" s="58"/>
      <c r="BA3073" s="58"/>
      <c r="BB3073" s="58"/>
      <c r="BC3073" s="59"/>
    </row>
    <row r="3074" spans="52:55" x14ac:dyDescent="0.2">
      <c r="AZ3074" s="58"/>
      <c r="BA3074" s="58"/>
      <c r="BB3074" s="58"/>
      <c r="BC3074" s="59"/>
    </row>
    <row r="3075" spans="52:55" x14ac:dyDescent="0.2">
      <c r="AZ3075" s="58"/>
      <c r="BA3075" s="58"/>
      <c r="BB3075" s="58"/>
      <c r="BC3075" s="59"/>
    </row>
    <row r="3076" spans="52:55" x14ac:dyDescent="0.2">
      <c r="AZ3076" s="58"/>
      <c r="BA3076" s="58"/>
      <c r="BB3076" s="58"/>
      <c r="BC3076" s="59"/>
    </row>
    <row r="3077" spans="52:55" x14ac:dyDescent="0.2">
      <c r="AZ3077" s="58"/>
      <c r="BA3077" s="58"/>
      <c r="BB3077" s="58"/>
      <c r="BC3077" s="59"/>
    </row>
    <row r="3078" spans="52:55" x14ac:dyDescent="0.2">
      <c r="AZ3078" s="58"/>
      <c r="BA3078" s="58"/>
      <c r="BB3078" s="58"/>
      <c r="BC3078" s="59"/>
    </row>
    <row r="3079" spans="52:55" x14ac:dyDescent="0.2">
      <c r="AZ3079" s="58"/>
      <c r="BA3079" s="58"/>
      <c r="BB3079" s="58"/>
      <c r="BC3079" s="59"/>
    </row>
    <row r="3080" spans="52:55" x14ac:dyDescent="0.2">
      <c r="AZ3080" s="58"/>
      <c r="BA3080" s="58"/>
      <c r="BB3080" s="58"/>
      <c r="BC3080" s="59"/>
    </row>
    <row r="3081" spans="52:55" x14ac:dyDescent="0.2">
      <c r="AZ3081" s="58"/>
      <c r="BA3081" s="58"/>
      <c r="BB3081" s="58"/>
      <c r="BC3081" s="59"/>
    </row>
    <row r="3082" spans="52:55" x14ac:dyDescent="0.2">
      <c r="AZ3082" s="58"/>
      <c r="BA3082" s="58"/>
      <c r="BB3082" s="58"/>
      <c r="BC3082" s="59"/>
    </row>
    <row r="3083" spans="52:55" x14ac:dyDescent="0.2">
      <c r="AZ3083" s="58"/>
      <c r="BA3083" s="58"/>
      <c r="BB3083" s="58"/>
      <c r="BC3083" s="59"/>
    </row>
    <row r="3084" spans="52:55" x14ac:dyDescent="0.2">
      <c r="AZ3084" s="58"/>
      <c r="BA3084" s="58"/>
      <c r="BB3084" s="58"/>
      <c r="BC3084" s="59"/>
    </row>
    <row r="3085" spans="52:55" x14ac:dyDescent="0.2">
      <c r="AZ3085" s="58"/>
      <c r="BA3085" s="58"/>
      <c r="BB3085" s="58"/>
      <c r="BC3085" s="59"/>
    </row>
    <row r="3086" spans="52:55" x14ac:dyDescent="0.2">
      <c r="AZ3086" s="58"/>
      <c r="BA3086" s="58"/>
      <c r="BB3086" s="58"/>
      <c r="BC3086" s="59"/>
    </row>
    <row r="3087" spans="52:55" x14ac:dyDescent="0.2">
      <c r="AZ3087" s="58"/>
      <c r="BA3087" s="58"/>
      <c r="BB3087" s="58"/>
      <c r="BC3087" s="59"/>
    </row>
    <row r="3088" spans="52:55" x14ac:dyDescent="0.2">
      <c r="AZ3088" s="58"/>
      <c r="BA3088" s="58"/>
      <c r="BB3088" s="58"/>
      <c r="BC3088" s="59"/>
    </row>
    <row r="3089" spans="52:55" x14ac:dyDescent="0.2">
      <c r="AZ3089" s="58"/>
      <c r="BA3089" s="58"/>
      <c r="BB3089" s="58"/>
      <c r="BC3089" s="59"/>
    </row>
    <row r="3090" spans="52:55" x14ac:dyDescent="0.2">
      <c r="AZ3090" s="58"/>
      <c r="BA3090" s="58"/>
      <c r="BB3090" s="58"/>
      <c r="BC3090" s="59"/>
    </row>
    <row r="3091" spans="52:55" x14ac:dyDescent="0.2">
      <c r="AZ3091" s="58"/>
      <c r="BA3091" s="58"/>
      <c r="BB3091" s="58"/>
      <c r="BC3091" s="59"/>
    </row>
    <row r="3092" spans="52:55" x14ac:dyDescent="0.2">
      <c r="AZ3092" s="58"/>
      <c r="BA3092" s="58"/>
      <c r="BB3092" s="58"/>
      <c r="BC3092" s="59"/>
    </row>
    <row r="3093" spans="52:55" x14ac:dyDescent="0.2">
      <c r="AZ3093" s="58"/>
      <c r="BA3093" s="58"/>
      <c r="BB3093" s="58"/>
      <c r="BC3093" s="59"/>
    </row>
    <row r="3094" spans="52:55" x14ac:dyDescent="0.2">
      <c r="AZ3094" s="58"/>
      <c r="BA3094" s="58"/>
      <c r="BB3094" s="58"/>
      <c r="BC3094" s="59"/>
    </row>
    <row r="3095" spans="52:55" x14ac:dyDescent="0.2">
      <c r="AZ3095" s="58"/>
      <c r="BA3095" s="58"/>
      <c r="BB3095" s="58"/>
      <c r="BC3095" s="59"/>
    </row>
    <row r="3096" spans="52:55" x14ac:dyDescent="0.2">
      <c r="AZ3096" s="58"/>
      <c r="BA3096" s="58"/>
      <c r="BB3096" s="58"/>
      <c r="BC3096" s="59"/>
    </row>
    <row r="3097" spans="52:55" x14ac:dyDescent="0.2">
      <c r="AZ3097" s="58"/>
      <c r="BA3097" s="58"/>
      <c r="BB3097" s="58"/>
      <c r="BC3097" s="59"/>
    </row>
    <row r="3098" spans="52:55" x14ac:dyDescent="0.2">
      <c r="AZ3098" s="58"/>
      <c r="BA3098" s="58"/>
      <c r="BB3098" s="58"/>
      <c r="BC3098" s="59"/>
    </row>
    <row r="3099" spans="52:55" x14ac:dyDescent="0.2">
      <c r="AZ3099" s="58"/>
      <c r="BA3099" s="58"/>
      <c r="BB3099" s="58"/>
      <c r="BC3099" s="59"/>
    </row>
    <row r="3100" spans="52:55" x14ac:dyDescent="0.2">
      <c r="AZ3100" s="58"/>
      <c r="BA3100" s="58"/>
      <c r="BB3100" s="58"/>
      <c r="BC3100" s="59"/>
    </row>
    <row r="3101" spans="52:55" x14ac:dyDescent="0.2">
      <c r="AZ3101" s="58"/>
      <c r="BA3101" s="58"/>
      <c r="BB3101" s="58"/>
      <c r="BC3101" s="59"/>
    </row>
    <row r="3102" spans="52:55" x14ac:dyDescent="0.2">
      <c r="AZ3102" s="58"/>
      <c r="BA3102" s="58"/>
      <c r="BB3102" s="58"/>
      <c r="BC3102" s="59"/>
    </row>
    <row r="3103" spans="52:55" x14ac:dyDescent="0.2">
      <c r="AZ3103" s="58"/>
      <c r="BA3103" s="58"/>
      <c r="BB3103" s="58"/>
      <c r="BC3103" s="59"/>
    </row>
    <row r="3104" spans="52:55" x14ac:dyDescent="0.2">
      <c r="AZ3104" s="58"/>
      <c r="BA3104" s="58"/>
      <c r="BB3104" s="58"/>
      <c r="BC3104" s="59"/>
    </row>
    <row r="3105" spans="52:55" x14ac:dyDescent="0.2">
      <c r="AZ3105" s="58"/>
      <c r="BA3105" s="58"/>
      <c r="BB3105" s="58"/>
      <c r="BC3105" s="59"/>
    </row>
    <row r="3106" spans="52:55" x14ac:dyDescent="0.2">
      <c r="AZ3106" s="58"/>
      <c r="BA3106" s="58"/>
      <c r="BB3106" s="58"/>
      <c r="BC3106" s="59"/>
    </row>
    <row r="3107" spans="52:55" x14ac:dyDescent="0.2">
      <c r="AZ3107" s="58"/>
      <c r="BA3107" s="58"/>
      <c r="BB3107" s="58"/>
      <c r="BC3107" s="59"/>
    </row>
    <row r="3108" spans="52:55" x14ac:dyDescent="0.2">
      <c r="AZ3108" s="58"/>
      <c r="BA3108" s="58"/>
      <c r="BB3108" s="58"/>
      <c r="BC3108" s="59"/>
    </row>
    <row r="3109" spans="52:55" x14ac:dyDescent="0.2">
      <c r="AZ3109" s="58"/>
      <c r="BA3109" s="58"/>
      <c r="BB3109" s="58"/>
      <c r="BC3109" s="59"/>
    </row>
    <row r="3110" spans="52:55" x14ac:dyDescent="0.2">
      <c r="AZ3110" s="58"/>
      <c r="BA3110" s="58"/>
      <c r="BB3110" s="58"/>
      <c r="BC3110" s="59"/>
    </row>
    <row r="3111" spans="52:55" x14ac:dyDescent="0.2">
      <c r="AZ3111" s="58"/>
      <c r="BA3111" s="58"/>
      <c r="BB3111" s="58"/>
      <c r="BC3111" s="59"/>
    </row>
    <row r="3112" spans="52:55" x14ac:dyDescent="0.2">
      <c r="AZ3112" s="58"/>
      <c r="BA3112" s="58"/>
      <c r="BB3112" s="58"/>
      <c r="BC3112" s="59"/>
    </row>
    <row r="3113" spans="52:55" x14ac:dyDescent="0.2">
      <c r="AZ3113" s="58"/>
      <c r="BA3113" s="58"/>
      <c r="BB3113" s="58"/>
      <c r="BC3113" s="59"/>
    </row>
    <row r="3114" spans="52:55" x14ac:dyDescent="0.2">
      <c r="AZ3114" s="58"/>
      <c r="BA3114" s="58"/>
      <c r="BB3114" s="58"/>
      <c r="BC3114" s="59"/>
    </row>
    <row r="3115" spans="52:55" x14ac:dyDescent="0.2">
      <c r="AZ3115" s="58"/>
      <c r="BA3115" s="58"/>
      <c r="BB3115" s="58"/>
      <c r="BC3115" s="59"/>
    </row>
    <row r="3116" spans="52:55" x14ac:dyDescent="0.2">
      <c r="AZ3116" s="58"/>
      <c r="BA3116" s="58"/>
      <c r="BB3116" s="58"/>
      <c r="BC3116" s="59"/>
    </row>
    <row r="3117" spans="52:55" x14ac:dyDescent="0.2">
      <c r="AZ3117" s="58"/>
      <c r="BA3117" s="58"/>
      <c r="BB3117" s="58"/>
      <c r="BC3117" s="59"/>
    </row>
    <row r="3118" spans="52:55" x14ac:dyDescent="0.2">
      <c r="AZ3118" s="58"/>
      <c r="BA3118" s="58"/>
      <c r="BB3118" s="58"/>
      <c r="BC3118" s="59"/>
    </row>
    <row r="3119" spans="52:55" x14ac:dyDescent="0.2">
      <c r="AZ3119" s="58"/>
      <c r="BA3119" s="58"/>
      <c r="BB3119" s="58"/>
      <c r="BC3119" s="59"/>
    </row>
    <row r="3120" spans="52:55" x14ac:dyDescent="0.2">
      <c r="AZ3120" s="58"/>
      <c r="BA3120" s="58"/>
      <c r="BB3120" s="58"/>
      <c r="BC3120" s="59"/>
    </row>
    <row r="3121" spans="52:55" x14ac:dyDescent="0.2">
      <c r="AZ3121" s="58"/>
      <c r="BA3121" s="58"/>
      <c r="BB3121" s="58"/>
      <c r="BC3121" s="59"/>
    </row>
    <row r="3122" spans="52:55" x14ac:dyDescent="0.2">
      <c r="AZ3122" s="58"/>
      <c r="BA3122" s="58"/>
      <c r="BB3122" s="58"/>
      <c r="BC3122" s="59"/>
    </row>
    <row r="3123" spans="52:55" x14ac:dyDescent="0.2">
      <c r="AZ3123" s="58"/>
      <c r="BA3123" s="58"/>
      <c r="BB3123" s="58"/>
      <c r="BC3123" s="59"/>
    </row>
    <row r="3124" spans="52:55" x14ac:dyDescent="0.2">
      <c r="AZ3124" s="58"/>
      <c r="BA3124" s="58"/>
      <c r="BB3124" s="58"/>
      <c r="BC3124" s="59"/>
    </row>
    <row r="3125" spans="52:55" x14ac:dyDescent="0.2">
      <c r="AZ3125" s="58"/>
      <c r="BA3125" s="58"/>
      <c r="BB3125" s="58"/>
      <c r="BC3125" s="59"/>
    </row>
    <row r="3126" spans="52:55" x14ac:dyDescent="0.2">
      <c r="AZ3126" s="58"/>
      <c r="BA3126" s="58"/>
      <c r="BB3126" s="58"/>
      <c r="BC3126" s="59"/>
    </row>
    <row r="3127" spans="52:55" x14ac:dyDescent="0.2">
      <c r="AZ3127" s="58"/>
      <c r="BA3127" s="58"/>
      <c r="BB3127" s="58"/>
      <c r="BC3127" s="59"/>
    </row>
    <row r="3128" spans="52:55" x14ac:dyDescent="0.2">
      <c r="AZ3128" s="58"/>
      <c r="BA3128" s="58"/>
      <c r="BB3128" s="58"/>
      <c r="BC3128" s="59"/>
    </row>
    <row r="3129" spans="52:55" x14ac:dyDescent="0.2">
      <c r="AZ3129" s="58"/>
      <c r="BA3129" s="58"/>
      <c r="BB3129" s="58"/>
      <c r="BC3129" s="59"/>
    </row>
    <row r="3130" spans="52:55" x14ac:dyDescent="0.2">
      <c r="AZ3130" s="58"/>
      <c r="BA3130" s="58"/>
      <c r="BB3130" s="58"/>
      <c r="BC3130" s="59"/>
    </row>
    <row r="3131" spans="52:55" x14ac:dyDescent="0.2">
      <c r="AZ3131" s="58"/>
      <c r="BA3131" s="58"/>
      <c r="BB3131" s="58"/>
      <c r="BC3131" s="59"/>
    </row>
    <row r="3132" spans="52:55" x14ac:dyDescent="0.2">
      <c r="AZ3132" s="58"/>
      <c r="BA3132" s="58"/>
      <c r="BB3132" s="58"/>
      <c r="BC3132" s="59"/>
    </row>
    <row r="3133" spans="52:55" x14ac:dyDescent="0.2">
      <c r="AZ3133" s="58"/>
      <c r="BA3133" s="58"/>
      <c r="BB3133" s="58"/>
      <c r="BC3133" s="59"/>
    </row>
    <row r="3134" spans="52:55" x14ac:dyDescent="0.2">
      <c r="AZ3134" s="58"/>
      <c r="BA3134" s="58"/>
      <c r="BB3134" s="58"/>
      <c r="BC3134" s="59"/>
    </row>
    <row r="3135" spans="52:55" x14ac:dyDescent="0.2">
      <c r="AZ3135" s="58"/>
      <c r="BA3135" s="58"/>
      <c r="BB3135" s="58"/>
      <c r="BC3135" s="59"/>
    </row>
    <row r="3136" spans="52:55" x14ac:dyDescent="0.2">
      <c r="AZ3136" s="58"/>
      <c r="BA3136" s="58"/>
      <c r="BB3136" s="58"/>
      <c r="BC3136" s="59"/>
    </row>
    <row r="3137" spans="52:55" x14ac:dyDescent="0.2">
      <c r="AZ3137" s="58"/>
      <c r="BA3137" s="58"/>
      <c r="BB3137" s="58"/>
      <c r="BC3137" s="59"/>
    </row>
    <row r="3138" spans="52:55" x14ac:dyDescent="0.2">
      <c r="AZ3138" s="58"/>
      <c r="BA3138" s="58"/>
      <c r="BB3138" s="58"/>
      <c r="BC3138" s="59"/>
    </row>
    <row r="3139" spans="52:55" x14ac:dyDescent="0.2">
      <c r="AZ3139" s="58"/>
      <c r="BA3139" s="58"/>
      <c r="BB3139" s="58"/>
      <c r="BC3139" s="59"/>
    </row>
    <row r="3140" spans="52:55" x14ac:dyDescent="0.2">
      <c r="AZ3140" s="58"/>
      <c r="BA3140" s="58"/>
      <c r="BB3140" s="58"/>
      <c r="BC3140" s="59"/>
    </row>
    <row r="3141" spans="52:55" x14ac:dyDescent="0.2">
      <c r="AZ3141" s="58"/>
      <c r="BA3141" s="58"/>
      <c r="BB3141" s="58"/>
      <c r="BC3141" s="59"/>
    </row>
    <row r="3142" spans="52:55" x14ac:dyDescent="0.2">
      <c r="AZ3142" s="58"/>
      <c r="BA3142" s="58"/>
      <c r="BB3142" s="58"/>
      <c r="BC3142" s="59"/>
    </row>
    <row r="3143" spans="52:55" x14ac:dyDescent="0.2">
      <c r="AZ3143" s="58"/>
      <c r="BA3143" s="58"/>
      <c r="BB3143" s="58"/>
      <c r="BC3143" s="59"/>
    </row>
    <row r="3144" spans="52:55" x14ac:dyDescent="0.2">
      <c r="AZ3144" s="58"/>
      <c r="BA3144" s="58"/>
      <c r="BB3144" s="58"/>
      <c r="BC3144" s="59"/>
    </row>
    <row r="3145" spans="52:55" x14ac:dyDescent="0.2">
      <c r="AZ3145" s="58"/>
      <c r="BA3145" s="58"/>
      <c r="BB3145" s="58"/>
      <c r="BC3145" s="59"/>
    </row>
    <row r="3146" spans="52:55" x14ac:dyDescent="0.2">
      <c r="AZ3146" s="58"/>
      <c r="BA3146" s="58"/>
      <c r="BB3146" s="58"/>
      <c r="BC3146" s="59"/>
    </row>
    <row r="3147" spans="52:55" x14ac:dyDescent="0.2">
      <c r="AZ3147" s="58"/>
      <c r="BA3147" s="58"/>
      <c r="BB3147" s="58"/>
      <c r="BC3147" s="59"/>
    </row>
    <row r="3148" spans="52:55" x14ac:dyDescent="0.2">
      <c r="AZ3148" s="58"/>
      <c r="BA3148" s="58"/>
      <c r="BB3148" s="58"/>
      <c r="BC3148" s="59"/>
    </row>
    <row r="3149" spans="52:55" x14ac:dyDescent="0.2">
      <c r="AZ3149" s="58"/>
      <c r="BA3149" s="58"/>
      <c r="BB3149" s="58"/>
      <c r="BC3149" s="59"/>
    </row>
    <row r="3150" spans="52:55" x14ac:dyDescent="0.2">
      <c r="AZ3150" s="58"/>
      <c r="BA3150" s="58"/>
      <c r="BB3150" s="58"/>
      <c r="BC3150" s="59"/>
    </row>
    <row r="3151" spans="52:55" x14ac:dyDescent="0.2">
      <c r="AZ3151" s="58"/>
      <c r="BA3151" s="58"/>
      <c r="BB3151" s="58"/>
      <c r="BC3151" s="59"/>
    </row>
    <row r="3152" spans="52:55" x14ac:dyDescent="0.2">
      <c r="AZ3152" s="58"/>
      <c r="BA3152" s="58"/>
      <c r="BB3152" s="58"/>
      <c r="BC3152" s="59"/>
    </row>
    <row r="3153" spans="52:55" x14ac:dyDescent="0.2">
      <c r="AZ3153" s="58"/>
      <c r="BA3153" s="58"/>
      <c r="BB3153" s="58"/>
      <c r="BC3153" s="59"/>
    </row>
    <row r="3154" spans="52:55" x14ac:dyDescent="0.2">
      <c r="AZ3154" s="58"/>
      <c r="BA3154" s="58"/>
      <c r="BB3154" s="58"/>
      <c r="BC3154" s="59"/>
    </row>
    <row r="3155" spans="52:55" x14ac:dyDescent="0.2">
      <c r="AZ3155" s="58"/>
      <c r="BA3155" s="58"/>
      <c r="BB3155" s="58"/>
      <c r="BC3155" s="59"/>
    </row>
    <row r="3156" spans="52:55" x14ac:dyDescent="0.2">
      <c r="AZ3156" s="58"/>
      <c r="BA3156" s="58"/>
      <c r="BB3156" s="58"/>
      <c r="BC3156" s="59"/>
    </row>
    <row r="3157" spans="52:55" x14ac:dyDescent="0.2">
      <c r="AZ3157" s="58"/>
      <c r="BA3157" s="58"/>
      <c r="BB3157" s="58"/>
      <c r="BC3157" s="59"/>
    </row>
    <row r="3158" spans="52:55" x14ac:dyDescent="0.2">
      <c r="AZ3158" s="58"/>
      <c r="BA3158" s="58"/>
      <c r="BB3158" s="58"/>
      <c r="BC3158" s="59"/>
    </row>
    <row r="3159" spans="52:55" x14ac:dyDescent="0.2">
      <c r="AZ3159" s="58"/>
      <c r="BA3159" s="58"/>
      <c r="BB3159" s="58"/>
      <c r="BC3159" s="59"/>
    </row>
    <row r="3160" spans="52:55" x14ac:dyDescent="0.2">
      <c r="AZ3160" s="58"/>
      <c r="BA3160" s="58"/>
      <c r="BB3160" s="58"/>
      <c r="BC3160" s="59"/>
    </row>
    <row r="3161" spans="52:55" x14ac:dyDescent="0.2">
      <c r="AZ3161" s="58"/>
      <c r="BA3161" s="58"/>
      <c r="BB3161" s="58"/>
      <c r="BC3161" s="59"/>
    </row>
    <row r="3162" spans="52:55" x14ac:dyDescent="0.2">
      <c r="AZ3162" s="58"/>
      <c r="BA3162" s="58"/>
      <c r="BB3162" s="58"/>
      <c r="BC3162" s="59"/>
    </row>
    <row r="3163" spans="52:55" x14ac:dyDescent="0.2">
      <c r="AZ3163" s="58"/>
      <c r="BA3163" s="58"/>
      <c r="BB3163" s="58"/>
      <c r="BC3163" s="59"/>
    </row>
    <row r="3164" spans="52:55" x14ac:dyDescent="0.2">
      <c r="AZ3164" s="58"/>
      <c r="BA3164" s="58"/>
      <c r="BB3164" s="58"/>
      <c r="BC3164" s="59"/>
    </row>
    <row r="3165" spans="52:55" x14ac:dyDescent="0.2">
      <c r="AZ3165" s="58"/>
      <c r="BA3165" s="58"/>
      <c r="BB3165" s="58"/>
      <c r="BC3165" s="59"/>
    </row>
    <row r="3166" spans="52:55" x14ac:dyDescent="0.2">
      <c r="AZ3166" s="58"/>
      <c r="BA3166" s="58"/>
      <c r="BB3166" s="58"/>
      <c r="BC3166" s="59"/>
    </row>
    <row r="3167" spans="52:55" x14ac:dyDescent="0.2">
      <c r="AZ3167" s="58"/>
      <c r="BA3167" s="58"/>
      <c r="BB3167" s="58"/>
      <c r="BC3167" s="59"/>
    </row>
    <row r="3168" spans="52:55" x14ac:dyDescent="0.2">
      <c r="AZ3168" s="58"/>
      <c r="BA3168" s="58"/>
      <c r="BB3168" s="58"/>
      <c r="BC3168" s="59"/>
    </row>
    <row r="3169" spans="52:55" x14ac:dyDescent="0.2">
      <c r="AZ3169" s="58"/>
      <c r="BA3169" s="58"/>
      <c r="BB3169" s="58"/>
      <c r="BC3169" s="59"/>
    </row>
    <row r="3170" spans="52:55" x14ac:dyDescent="0.2">
      <c r="AZ3170" s="58"/>
      <c r="BA3170" s="58"/>
      <c r="BB3170" s="58"/>
      <c r="BC3170" s="59"/>
    </row>
    <row r="3171" spans="52:55" x14ac:dyDescent="0.2">
      <c r="AZ3171" s="58"/>
      <c r="BA3171" s="58"/>
      <c r="BB3171" s="58"/>
      <c r="BC3171" s="59"/>
    </row>
    <row r="3172" spans="52:55" x14ac:dyDescent="0.2">
      <c r="AZ3172" s="58"/>
      <c r="BA3172" s="58"/>
      <c r="BB3172" s="58"/>
      <c r="BC3172" s="59"/>
    </row>
    <row r="3173" spans="52:55" x14ac:dyDescent="0.2">
      <c r="AZ3173" s="58"/>
      <c r="BA3173" s="58"/>
      <c r="BB3173" s="58"/>
      <c r="BC3173" s="59"/>
    </row>
    <row r="3174" spans="52:55" x14ac:dyDescent="0.2">
      <c r="AZ3174" s="58"/>
      <c r="BA3174" s="58"/>
      <c r="BB3174" s="58"/>
      <c r="BC3174" s="59"/>
    </row>
    <row r="3175" spans="52:55" x14ac:dyDescent="0.2">
      <c r="AZ3175" s="58"/>
      <c r="BA3175" s="58"/>
      <c r="BB3175" s="58"/>
      <c r="BC3175" s="59"/>
    </row>
    <row r="3176" spans="52:55" x14ac:dyDescent="0.2">
      <c r="AZ3176" s="58"/>
      <c r="BA3176" s="58"/>
      <c r="BB3176" s="58"/>
      <c r="BC3176" s="59"/>
    </row>
    <row r="3177" spans="52:55" x14ac:dyDescent="0.2">
      <c r="AZ3177" s="58"/>
      <c r="BA3177" s="58"/>
      <c r="BB3177" s="58"/>
      <c r="BC3177" s="59"/>
    </row>
    <row r="3178" spans="52:55" x14ac:dyDescent="0.2">
      <c r="AZ3178" s="58"/>
      <c r="BA3178" s="58"/>
      <c r="BB3178" s="58"/>
      <c r="BC3178" s="59"/>
    </row>
    <row r="3179" spans="52:55" x14ac:dyDescent="0.2">
      <c r="AZ3179" s="58"/>
      <c r="BA3179" s="58"/>
      <c r="BB3179" s="58"/>
      <c r="BC3179" s="59"/>
    </row>
    <row r="3180" spans="52:55" x14ac:dyDescent="0.2">
      <c r="AZ3180" s="58"/>
      <c r="BA3180" s="58"/>
      <c r="BB3180" s="58"/>
      <c r="BC3180" s="59"/>
    </row>
    <row r="3181" spans="52:55" x14ac:dyDescent="0.2">
      <c r="AZ3181" s="58"/>
      <c r="BA3181" s="58"/>
      <c r="BB3181" s="58"/>
      <c r="BC3181" s="59"/>
    </row>
    <row r="3182" spans="52:55" x14ac:dyDescent="0.2">
      <c r="AZ3182" s="58"/>
      <c r="BA3182" s="58"/>
      <c r="BB3182" s="58"/>
      <c r="BC3182" s="59"/>
    </row>
    <row r="3183" spans="52:55" x14ac:dyDescent="0.2">
      <c r="AZ3183" s="58"/>
      <c r="BA3183" s="58"/>
      <c r="BB3183" s="58"/>
      <c r="BC3183" s="59"/>
    </row>
    <row r="3184" spans="52:55" x14ac:dyDescent="0.2">
      <c r="AZ3184" s="58"/>
      <c r="BA3184" s="58"/>
      <c r="BB3184" s="58"/>
      <c r="BC3184" s="59"/>
    </row>
    <row r="3185" spans="52:55" x14ac:dyDescent="0.2">
      <c r="AZ3185" s="58"/>
      <c r="BA3185" s="58"/>
      <c r="BB3185" s="58"/>
      <c r="BC3185" s="59"/>
    </row>
    <row r="3186" spans="52:55" x14ac:dyDescent="0.2">
      <c r="AZ3186" s="58"/>
      <c r="BA3186" s="58"/>
      <c r="BB3186" s="58"/>
      <c r="BC3186" s="59"/>
    </row>
    <row r="3187" spans="52:55" x14ac:dyDescent="0.2">
      <c r="AZ3187" s="58"/>
      <c r="BA3187" s="58"/>
      <c r="BB3187" s="58"/>
      <c r="BC3187" s="59"/>
    </row>
    <row r="3188" spans="52:55" x14ac:dyDescent="0.2">
      <c r="AZ3188" s="58"/>
      <c r="BA3188" s="58"/>
      <c r="BB3188" s="58"/>
      <c r="BC3188" s="59"/>
    </row>
    <row r="3189" spans="52:55" x14ac:dyDescent="0.2">
      <c r="AZ3189" s="58"/>
      <c r="BA3189" s="58"/>
      <c r="BB3189" s="58"/>
      <c r="BC3189" s="59"/>
    </row>
    <row r="3190" spans="52:55" x14ac:dyDescent="0.2">
      <c r="AZ3190" s="58"/>
      <c r="BA3190" s="58"/>
      <c r="BB3190" s="58"/>
      <c r="BC3190" s="59"/>
    </row>
    <row r="3191" spans="52:55" x14ac:dyDescent="0.2">
      <c r="AZ3191" s="58"/>
      <c r="BA3191" s="58"/>
      <c r="BB3191" s="58"/>
      <c r="BC3191" s="59"/>
    </row>
    <row r="3192" spans="52:55" x14ac:dyDescent="0.2">
      <c r="AZ3192" s="58"/>
      <c r="BA3192" s="58"/>
      <c r="BB3192" s="58"/>
      <c r="BC3192" s="59"/>
    </row>
    <row r="3193" spans="52:55" x14ac:dyDescent="0.2">
      <c r="AZ3193" s="58"/>
      <c r="BA3193" s="58"/>
      <c r="BB3193" s="58"/>
      <c r="BC3193" s="59"/>
    </row>
    <row r="3194" spans="52:55" x14ac:dyDescent="0.2">
      <c r="AZ3194" s="58"/>
      <c r="BA3194" s="58"/>
      <c r="BB3194" s="58"/>
      <c r="BC3194" s="59"/>
    </row>
    <row r="3195" spans="52:55" x14ac:dyDescent="0.2">
      <c r="AZ3195" s="58"/>
      <c r="BA3195" s="58"/>
      <c r="BB3195" s="58"/>
      <c r="BC3195" s="59"/>
    </row>
    <row r="3196" spans="52:55" x14ac:dyDescent="0.2">
      <c r="AZ3196" s="58"/>
      <c r="BA3196" s="58"/>
      <c r="BB3196" s="58"/>
      <c r="BC3196" s="59"/>
    </row>
    <row r="3197" spans="52:55" x14ac:dyDescent="0.2">
      <c r="AZ3197" s="58"/>
      <c r="BA3197" s="58"/>
      <c r="BB3197" s="58"/>
      <c r="BC3197" s="59"/>
    </row>
    <row r="3198" spans="52:55" x14ac:dyDescent="0.2">
      <c r="AZ3198" s="58"/>
      <c r="BA3198" s="58"/>
      <c r="BB3198" s="58"/>
      <c r="BC3198" s="59"/>
    </row>
    <row r="3199" spans="52:55" x14ac:dyDescent="0.2">
      <c r="AZ3199" s="58"/>
      <c r="BA3199" s="58"/>
      <c r="BB3199" s="58"/>
      <c r="BC3199" s="59"/>
    </row>
    <row r="3200" spans="52:55" x14ac:dyDescent="0.2">
      <c r="AZ3200" s="58"/>
      <c r="BA3200" s="58"/>
      <c r="BB3200" s="58"/>
      <c r="BC3200" s="59"/>
    </row>
    <row r="3201" spans="52:55" x14ac:dyDescent="0.2">
      <c r="AZ3201" s="58"/>
      <c r="BA3201" s="58"/>
      <c r="BB3201" s="58"/>
      <c r="BC3201" s="59"/>
    </row>
    <row r="3202" spans="52:55" x14ac:dyDescent="0.2">
      <c r="AZ3202" s="58"/>
      <c r="BA3202" s="58"/>
      <c r="BB3202" s="58"/>
      <c r="BC3202" s="59"/>
    </row>
    <row r="3203" spans="52:55" x14ac:dyDescent="0.2">
      <c r="AZ3203" s="58"/>
      <c r="BA3203" s="58"/>
      <c r="BB3203" s="58"/>
      <c r="BC3203" s="59"/>
    </row>
    <row r="3204" spans="52:55" x14ac:dyDescent="0.2">
      <c r="AZ3204" s="58"/>
      <c r="BA3204" s="58"/>
      <c r="BB3204" s="58"/>
      <c r="BC3204" s="59"/>
    </row>
    <row r="3205" spans="52:55" x14ac:dyDescent="0.2">
      <c r="AZ3205" s="58"/>
      <c r="BA3205" s="58"/>
      <c r="BB3205" s="58"/>
      <c r="BC3205" s="59"/>
    </row>
    <row r="3206" spans="52:55" x14ac:dyDescent="0.2">
      <c r="AZ3206" s="58"/>
      <c r="BA3206" s="58"/>
      <c r="BB3206" s="58"/>
      <c r="BC3206" s="59"/>
    </row>
    <row r="3207" spans="52:55" x14ac:dyDescent="0.2">
      <c r="AZ3207" s="58"/>
      <c r="BA3207" s="58"/>
      <c r="BB3207" s="58"/>
      <c r="BC3207" s="59"/>
    </row>
    <row r="3208" spans="52:55" x14ac:dyDescent="0.2">
      <c r="AZ3208" s="58"/>
      <c r="BA3208" s="58"/>
      <c r="BB3208" s="58"/>
      <c r="BC3208" s="59"/>
    </row>
    <row r="3209" spans="52:55" x14ac:dyDescent="0.2">
      <c r="AZ3209" s="58"/>
      <c r="BA3209" s="58"/>
      <c r="BB3209" s="58"/>
      <c r="BC3209" s="59"/>
    </row>
    <row r="3210" spans="52:55" x14ac:dyDescent="0.2">
      <c r="AZ3210" s="58"/>
      <c r="BA3210" s="58"/>
      <c r="BB3210" s="58"/>
      <c r="BC3210" s="59"/>
    </row>
    <row r="3211" spans="52:55" x14ac:dyDescent="0.2">
      <c r="AZ3211" s="58"/>
      <c r="BA3211" s="58"/>
      <c r="BB3211" s="58"/>
      <c r="BC3211" s="59"/>
    </row>
    <row r="3212" spans="52:55" x14ac:dyDescent="0.2">
      <c r="AZ3212" s="58"/>
      <c r="BA3212" s="58"/>
      <c r="BB3212" s="58"/>
      <c r="BC3212" s="59"/>
    </row>
    <row r="3213" spans="52:55" x14ac:dyDescent="0.2">
      <c r="AZ3213" s="58"/>
      <c r="BA3213" s="58"/>
      <c r="BB3213" s="58"/>
      <c r="BC3213" s="59"/>
    </row>
    <row r="3214" spans="52:55" x14ac:dyDescent="0.2">
      <c r="AZ3214" s="58"/>
      <c r="BA3214" s="58"/>
      <c r="BB3214" s="58"/>
      <c r="BC3214" s="59"/>
    </row>
    <row r="3215" spans="52:55" x14ac:dyDescent="0.2">
      <c r="AZ3215" s="58"/>
      <c r="BA3215" s="58"/>
      <c r="BB3215" s="58"/>
      <c r="BC3215" s="59"/>
    </row>
    <row r="3216" spans="52:55" x14ac:dyDescent="0.2">
      <c r="AZ3216" s="58"/>
      <c r="BA3216" s="58"/>
      <c r="BB3216" s="58"/>
      <c r="BC3216" s="59"/>
    </row>
    <row r="3217" spans="52:55" x14ac:dyDescent="0.2">
      <c r="AZ3217" s="58"/>
      <c r="BA3217" s="58"/>
      <c r="BB3217" s="58"/>
      <c r="BC3217" s="59"/>
    </row>
    <row r="3218" spans="52:55" x14ac:dyDescent="0.2">
      <c r="AZ3218" s="58"/>
      <c r="BA3218" s="58"/>
      <c r="BB3218" s="58"/>
      <c r="BC3218" s="59"/>
    </row>
    <row r="3219" spans="52:55" x14ac:dyDescent="0.2">
      <c r="AZ3219" s="58"/>
      <c r="BA3219" s="58"/>
      <c r="BB3219" s="58"/>
      <c r="BC3219" s="59"/>
    </row>
    <row r="3220" spans="52:55" x14ac:dyDescent="0.2">
      <c r="AZ3220" s="58"/>
      <c r="BA3220" s="58"/>
      <c r="BB3220" s="58"/>
      <c r="BC3220" s="59"/>
    </row>
    <row r="3221" spans="52:55" x14ac:dyDescent="0.2">
      <c r="AZ3221" s="58"/>
      <c r="BA3221" s="58"/>
      <c r="BB3221" s="58"/>
      <c r="BC3221" s="59"/>
    </row>
    <row r="3222" spans="52:55" x14ac:dyDescent="0.2">
      <c r="AZ3222" s="58"/>
      <c r="BA3222" s="58"/>
      <c r="BB3222" s="58"/>
      <c r="BC3222" s="59"/>
    </row>
    <row r="3223" spans="52:55" x14ac:dyDescent="0.2">
      <c r="AZ3223" s="58"/>
      <c r="BA3223" s="58"/>
      <c r="BB3223" s="58"/>
      <c r="BC3223" s="59"/>
    </row>
    <row r="3224" spans="52:55" x14ac:dyDescent="0.2">
      <c r="AZ3224" s="58"/>
      <c r="BA3224" s="58"/>
      <c r="BB3224" s="58"/>
      <c r="BC3224" s="59"/>
    </row>
    <row r="3225" spans="52:55" x14ac:dyDescent="0.2">
      <c r="AZ3225" s="58"/>
      <c r="BA3225" s="58"/>
      <c r="BB3225" s="58"/>
      <c r="BC3225" s="59"/>
    </row>
    <row r="3226" spans="52:55" x14ac:dyDescent="0.2">
      <c r="AZ3226" s="58"/>
      <c r="BA3226" s="58"/>
      <c r="BB3226" s="58"/>
      <c r="BC3226" s="59"/>
    </row>
    <row r="3227" spans="52:55" x14ac:dyDescent="0.2">
      <c r="AZ3227" s="58"/>
      <c r="BA3227" s="58"/>
      <c r="BB3227" s="58"/>
      <c r="BC3227" s="59"/>
    </row>
    <row r="3228" spans="52:55" x14ac:dyDescent="0.2">
      <c r="AZ3228" s="58"/>
      <c r="BA3228" s="58"/>
      <c r="BB3228" s="58"/>
      <c r="BC3228" s="59"/>
    </row>
    <row r="3229" spans="52:55" x14ac:dyDescent="0.2">
      <c r="AZ3229" s="58"/>
      <c r="BA3229" s="58"/>
      <c r="BB3229" s="58"/>
      <c r="BC3229" s="59"/>
    </row>
    <row r="3230" spans="52:55" x14ac:dyDescent="0.2">
      <c r="AZ3230" s="58"/>
      <c r="BA3230" s="58"/>
      <c r="BB3230" s="58"/>
      <c r="BC3230" s="59"/>
    </row>
    <row r="3231" spans="52:55" x14ac:dyDescent="0.2">
      <c r="AZ3231" s="58"/>
      <c r="BA3231" s="58"/>
      <c r="BB3231" s="58"/>
      <c r="BC3231" s="59"/>
    </row>
    <row r="3232" spans="52:55" x14ac:dyDescent="0.2">
      <c r="AZ3232" s="58"/>
      <c r="BA3232" s="58"/>
      <c r="BB3232" s="58"/>
      <c r="BC3232" s="59"/>
    </row>
    <row r="3233" spans="52:55" x14ac:dyDescent="0.2">
      <c r="AZ3233" s="58"/>
      <c r="BA3233" s="58"/>
      <c r="BB3233" s="58"/>
      <c r="BC3233" s="59"/>
    </row>
    <row r="3234" spans="52:55" x14ac:dyDescent="0.2">
      <c r="AZ3234" s="58"/>
      <c r="BA3234" s="58"/>
      <c r="BB3234" s="58"/>
      <c r="BC3234" s="59"/>
    </row>
    <row r="3235" spans="52:55" x14ac:dyDescent="0.2">
      <c r="AZ3235" s="58"/>
      <c r="BA3235" s="58"/>
      <c r="BB3235" s="58"/>
      <c r="BC3235" s="59"/>
    </row>
    <row r="3236" spans="52:55" x14ac:dyDescent="0.2">
      <c r="AZ3236" s="58"/>
      <c r="BA3236" s="58"/>
      <c r="BB3236" s="58"/>
      <c r="BC3236" s="59"/>
    </row>
    <row r="3237" spans="52:55" x14ac:dyDescent="0.2">
      <c r="AZ3237" s="58"/>
      <c r="BA3237" s="58"/>
      <c r="BB3237" s="58"/>
      <c r="BC3237" s="59"/>
    </row>
    <row r="3238" spans="52:55" x14ac:dyDescent="0.2">
      <c r="AZ3238" s="58"/>
      <c r="BA3238" s="58"/>
      <c r="BB3238" s="58"/>
      <c r="BC3238" s="59"/>
    </row>
    <row r="3239" spans="52:55" x14ac:dyDescent="0.2">
      <c r="AZ3239" s="58"/>
      <c r="BA3239" s="58"/>
      <c r="BB3239" s="58"/>
      <c r="BC3239" s="59"/>
    </row>
    <row r="3240" spans="52:55" x14ac:dyDescent="0.2">
      <c r="AZ3240" s="58"/>
      <c r="BA3240" s="58"/>
      <c r="BB3240" s="58"/>
      <c r="BC3240" s="59"/>
    </row>
    <row r="3241" spans="52:55" x14ac:dyDescent="0.2">
      <c r="AZ3241" s="58"/>
      <c r="BA3241" s="58"/>
      <c r="BB3241" s="58"/>
      <c r="BC3241" s="59"/>
    </row>
    <row r="3242" spans="52:55" x14ac:dyDescent="0.2">
      <c r="AZ3242" s="58"/>
      <c r="BA3242" s="58"/>
      <c r="BB3242" s="58"/>
      <c r="BC3242" s="59"/>
    </row>
    <row r="3243" spans="52:55" x14ac:dyDescent="0.2">
      <c r="AZ3243" s="58"/>
      <c r="BA3243" s="58"/>
      <c r="BB3243" s="58"/>
      <c r="BC3243" s="59"/>
    </row>
    <row r="3244" spans="52:55" x14ac:dyDescent="0.2">
      <c r="AZ3244" s="58"/>
      <c r="BA3244" s="58"/>
      <c r="BB3244" s="58"/>
      <c r="BC3244" s="59"/>
    </row>
    <row r="3245" spans="52:55" x14ac:dyDescent="0.2">
      <c r="AZ3245" s="58"/>
      <c r="BA3245" s="58"/>
      <c r="BB3245" s="58"/>
      <c r="BC3245" s="59"/>
    </row>
    <row r="3246" spans="52:55" x14ac:dyDescent="0.2">
      <c r="AZ3246" s="58"/>
      <c r="BA3246" s="58"/>
      <c r="BB3246" s="58"/>
      <c r="BC3246" s="59"/>
    </row>
    <row r="3247" spans="52:55" x14ac:dyDescent="0.2">
      <c r="AZ3247" s="58"/>
      <c r="BA3247" s="58"/>
      <c r="BB3247" s="58"/>
      <c r="BC3247" s="59"/>
    </row>
    <row r="3248" spans="52:55" x14ac:dyDescent="0.2">
      <c r="AZ3248" s="58"/>
      <c r="BA3248" s="58"/>
      <c r="BB3248" s="58"/>
      <c r="BC3248" s="59"/>
    </row>
    <row r="3249" spans="52:55" x14ac:dyDescent="0.2">
      <c r="AZ3249" s="58"/>
      <c r="BA3249" s="58"/>
      <c r="BB3249" s="58"/>
      <c r="BC3249" s="59"/>
    </row>
    <row r="3250" spans="52:55" x14ac:dyDescent="0.2">
      <c r="AZ3250" s="58"/>
      <c r="BA3250" s="58"/>
      <c r="BB3250" s="58"/>
      <c r="BC3250" s="59"/>
    </row>
    <row r="3251" spans="52:55" x14ac:dyDescent="0.2">
      <c r="AZ3251" s="58"/>
      <c r="BA3251" s="58"/>
      <c r="BB3251" s="58"/>
      <c r="BC3251" s="59"/>
    </row>
    <row r="3252" spans="52:55" x14ac:dyDescent="0.2">
      <c r="AZ3252" s="58"/>
      <c r="BA3252" s="58"/>
      <c r="BB3252" s="58"/>
      <c r="BC3252" s="59"/>
    </row>
    <row r="3253" spans="52:55" x14ac:dyDescent="0.2">
      <c r="AZ3253" s="58"/>
      <c r="BA3253" s="58"/>
      <c r="BB3253" s="58"/>
      <c r="BC3253" s="59"/>
    </row>
    <row r="3254" spans="52:55" x14ac:dyDescent="0.2">
      <c r="AZ3254" s="58"/>
      <c r="BA3254" s="58"/>
      <c r="BB3254" s="58"/>
      <c r="BC3254" s="59"/>
    </row>
    <row r="3255" spans="52:55" x14ac:dyDescent="0.2">
      <c r="AZ3255" s="58"/>
      <c r="BA3255" s="58"/>
      <c r="BB3255" s="58"/>
      <c r="BC3255" s="59"/>
    </row>
    <row r="3256" spans="52:55" x14ac:dyDescent="0.2">
      <c r="AZ3256" s="58"/>
      <c r="BA3256" s="58"/>
      <c r="BB3256" s="58"/>
      <c r="BC3256" s="59"/>
    </row>
    <row r="3257" spans="52:55" x14ac:dyDescent="0.2">
      <c r="AZ3257" s="58"/>
      <c r="BA3257" s="58"/>
      <c r="BB3257" s="58"/>
      <c r="BC3257" s="59"/>
    </row>
    <row r="3258" spans="52:55" x14ac:dyDescent="0.2">
      <c r="AZ3258" s="58"/>
      <c r="BA3258" s="58"/>
      <c r="BB3258" s="58"/>
      <c r="BC3258" s="59"/>
    </row>
    <row r="3259" spans="52:55" x14ac:dyDescent="0.2">
      <c r="AZ3259" s="58"/>
      <c r="BA3259" s="58"/>
      <c r="BB3259" s="58"/>
      <c r="BC3259" s="59"/>
    </row>
    <row r="3260" spans="52:55" x14ac:dyDescent="0.2">
      <c r="AZ3260" s="58"/>
      <c r="BA3260" s="58"/>
      <c r="BB3260" s="58"/>
      <c r="BC3260" s="59"/>
    </row>
    <row r="3261" spans="52:55" x14ac:dyDescent="0.2">
      <c r="AZ3261" s="58"/>
      <c r="BA3261" s="58"/>
      <c r="BB3261" s="58"/>
      <c r="BC3261" s="59"/>
    </row>
    <row r="3262" spans="52:55" x14ac:dyDescent="0.2">
      <c r="AZ3262" s="58"/>
      <c r="BA3262" s="58"/>
      <c r="BB3262" s="58"/>
      <c r="BC3262" s="59"/>
    </row>
    <row r="3263" spans="52:55" x14ac:dyDescent="0.2">
      <c r="AZ3263" s="58"/>
      <c r="BA3263" s="58"/>
      <c r="BB3263" s="58"/>
      <c r="BC3263" s="59"/>
    </row>
    <row r="3264" spans="52:55" x14ac:dyDescent="0.2">
      <c r="AZ3264" s="58"/>
      <c r="BA3264" s="58"/>
      <c r="BB3264" s="58"/>
      <c r="BC3264" s="59"/>
    </row>
    <row r="3265" spans="52:55" x14ac:dyDescent="0.2">
      <c r="AZ3265" s="58"/>
      <c r="BA3265" s="58"/>
      <c r="BB3265" s="58"/>
      <c r="BC3265" s="59"/>
    </row>
    <row r="3266" spans="52:55" x14ac:dyDescent="0.2">
      <c r="AZ3266" s="58"/>
      <c r="BA3266" s="58"/>
      <c r="BB3266" s="58"/>
      <c r="BC3266" s="59"/>
    </row>
    <row r="3267" spans="52:55" x14ac:dyDescent="0.2">
      <c r="AZ3267" s="58"/>
      <c r="BA3267" s="58"/>
      <c r="BB3267" s="58"/>
      <c r="BC3267" s="59"/>
    </row>
    <row r="3268" spans="52:55" x14ac:dyDescent="0.2">
      <c r="AZ3268" s="58"/>
      <c r="BA3268" s="58"/>
      <c r="BB3268" s="58"/>
      <c r="BC3268" s="59"/>
    </row>
    <row r="3269" spans="52:55" x14ac:dyDescent="0.2">
      <c r="AZ3269" s="58"/>
      <c r="BA3269" s="58"/>
      <c r="BB3269" s="58"/>
      <c r="BC3269" s="59"/>
    </row>
    <row r="3270" spans="52:55" x14ac:dyDescent="0.2">
      <c r="AZ3270" s="58"/>
      <c r="BA3270" s="58"/>
      <c r="BB3270" s="58"/>
      <c r="BC3270" s="59"/>
    </row>
    <row r="3271" spans="52:55" x14ac:dyDescent="0.2">
      <c r="AZ3271" s="58"/>
      <c r="BA3271" s="58"/>
      <c r="BB3271" s="58"/>
      <c r="BC3271" s="59"/>
    </row>
    <row r="3272" spans="52:55" x14ac:dyDescent="0.2">
      <c r="AZ3272" s="58"/>
      <c r="BA3272" s="58"/>
      <c r="BB3272" s="58"/>
      <c r="BC3272" s="59"/>
    </row>
    <row r="3273" spans="52:55" x14ac:dyDescent="0.2">
      <c r="AZ3273" s="58"/>
      <c r="BA3273" s="58"/>
      <c r="BB3273" s="58"/>
      <c r="BC3273" s="59"/>
    </row>
    <row r="3274" spans="52:55" x14ac:dyDescent="0.2">
      <c r="AZ3274" s="58"/>
      <c r="BA3274" s="58"/>
      <c r="BB3274" s="58"/>
      <c r="BC3274" s="59"/>
    </row>
    <row r="3275" spans="52:55" x14ac:dyDescent="0.2">
      <c r="AZ3275" s="58"/>
      <c r="BA3275" s="58"/>
      <c r="BB3275" s="58"/>
      <c r="BC3275" s="59"/>
    </row>
    <row r="3276" spans="52:55" x14ac:dyDescent="0.2">
      <c r="AZ3276" s="58"/>
      <c r="BA3276" s="58"/>
      <c r="BB3276" s="58"/>
      <c r="BC3276" s="59"/>
    </row>
    <row r="3277" spans="52:55" x14ac:dyDescent="0.2">
      <c r="AZ3277" s="58"/>
      <c r="BA3277" s="58"/>
      <c r="BB3277" s="58"/>
      <c r="BC3277" s="59"/>
    </row>
    <row r="3278" spans="52:55" x14ac:dyDescent="0.2">
      <c r="AZ3278" s="58"/>
      <c r="BA3278" s="58"/>
      <c r="BB3278" s="58"/>
      <c r="BC3278" s="59"/>
    </row>
    <row r="3279" spans="52:55" x14ac:dyDescent="0.2">
      <c r="AZ3279" s="58"/>
      <c r="BA3279" s="58"/>
      <c r="BB3279" s="58"/>
      <c r="BC3279" s="59"/>
    </row>
    <row r="3280" spans="52:55" x14ac:dyDescent="0.2">
      <c r="AZ3280" s="58"/>
      <c r="BA3280" s="58"/>
      <c r="BB3280" s="58"/>
      <c r="BC3280" s="59"/>
    </row>
    <row r="3281" spans="52:55" x14ac:dyDescent="0.2">
      <c r="AZ3281" s="58"/>
      <c r="BA3281" s="58"/>
      <c r="BB3281" s="58"/>
      <c r="BC3281" s="59"/>
    </row>
    <row r="3282" spans="52:55" x14ac:dyDescent="0.2">
      <c r="AZ3282" s="58"/>
      <c r="BA3282" s="58"/>
      <c r="BB3282" s="58"/>
      <c r="BC3282" s="59"/>
    </row>
    <row r="3283" spans="52:55" x14ac:dyDescent="0.2">
      <c r="AZ3283" s="58"/>
      <c r="BA3283" s="58"/>
      <c r="BB3283" s="58"/>
      <c r="BC3283" s="59"/>
    </row>
    <row r="3284" spans="52:55" x14ac:dyDescent="0.2">
      <c r="AZ3284" s="58"/>
      <c r="BA3284" s="58"/>
      <c r="BB3284" s="58"/>
      <c r="BC3284" s="59"/>
    </row>
    <row r="3285" spans="52:55" x14ac:dyDescent="0.2">
      <c r="AZ3285" s="58"/>
      <c r="BA3285" s="58"/>
      <c r="BB3285" s="58"/>
      <c r="BC3285" s="59"/>
    </row>
    <row r="3286" spans="52:55" x14ac:dyDescent="0.2">
      <c r="AZ3286" s="58"/>
      <c r="BA3286" s="58"/>
      <c r="BB3286" s="58"/>
      <c r="BC3286" s="59"/>
    </row>
    <row r="3287" spans="52:55" x14ac:dyDescent="0.2">
      <c r="AZ3287" s="58"/>
      <c r="BA3287" s="58"/>
      <c r="BB3287" s="58"/>
      <c r="BC3287" s="59"/>
    </row>
    <row r="3288" spans="52:55" x14ac:dyDescent="0.2">
      <c r="AZ3288" s="58"/>
      <c r="BA3288" s="58"/>
      <c r="BB3288" s="58"/>
      <c r="BC3288" s="59"/>
    </row>
    <row r="3289" spans="52:55" x14ac:dyDescent="0.2">
      <c r="AZ3289" s="58"/>
      <c r="BA3289" s="58"/>
      <c r="BB3289" s="58"/>
      <c r="BC3289" s="59"/>
    </row>
    <row r="3290" spans="52:55" x14ac:dyDescent="0.2">
      <c r="AZ3290" s="58"/>
      <c r="BA3290" s="58"/>
      <c r="BB3290" s="58"/>
      <c r="BC3290" s="59"/>
    </row>
    <row r="3291" spans="52:55" x14ac:dyDescent="0.2">
      <c r="AZ3291" s="58"/>
      <c r="BA3291" s="58"/>
      <c r="BB3291" s="58"/>
      <c r="BC3291" s="59"/>
    </row>
    <row r="3292" spans="52:55" x14ac:dyDescent="0.2">
      <c r="AZ3292" s="58"/>
      <c r="BA3292" s="58"/>
      <c r="BB3292" s="58"/>
      <c r="BC3292" s="59"/>
    </row>
    <row r="3293" spans="52:55" x14ac:dyDescent="0.2">
      <c r="AZ3293" s="58"/>
      <c r="BA3293" s="58"/>
      <c r="BB3293" s="58"/>
      <c r="BC3293" s="59"/>
    </row>
    <row r="3294" spans="52:55" x14ac:dyDescent="0.2">
      <c r="AZ3294" s="58"/>
      <c r="BA3294" s="58"/>
      <c r="BB3294" s="58"/>
      <c r="BC3294" s="59"/>
    </row>
    <row r="3295" spans="52:55" x14ac:dyDescent="0.2">
      <c r="AZ3295" s="58"/>
      <c r="BA3295" s="58"/>
      <c r="BB3295" s="58"/>
      <c r="BC3295" s="59"/>
    </row>
    <row r="3296" spans="52:55" x14ac:dyDescent="0.2">
      <c r="AZ3296" s="58"/>
      <c r="BA3296" s="58"/>
      <c r="BB3296" s="58"/>
      <c r="BC3296" s="59"/>
    </row>
    <row r="3297" spans="52:55" x14ac:dyDescent="0.2">
      <c r="AZ3297" s="58"/>
      <c r="BA3297" s="58"/>
      <c r="BB3297" s="58"/>
      <c r="BC3297" s="59"/>
    </row>
    <row r="3298" spans="52:55" x14ac:dyDescent="0.2">
      <c r="AZ3298" s="58"/>
      <c r="BA3298" s="58"/>
      <c r="BB3298" s="58"/>
      <c r="BC3298" s="59"/>
    </row>
    <row r="3299" spans="52:55" x14ac:dyDescent="0.2">
      <c r="AZ3299" s="58"/>
      <c r="BA3299" s="58"/>
      <c r="BB3299" s="58"/>
      <c r="BC3299" s="59"/>
    </row>
    <row r="3300" spans="52:55" x14ac:dyDescent="0.2">
      <c r="AZ3300" s="58"/>
      <c r="BA3300" s="58"/>
      <c r="BB3300" s="58"/>
      <c r="BC3300" s="59"/>
    </row>
    <row r="3301" spans="52:55" x14ac:dyDescent="0.2">
      <c r="AZ3301" s="58"/>
      <c r="BA3301" s="58"/>
      <c r="BB3301" s="58"/>
      <c r="BC3301" s="59"/>
    </row>
    <row r="3302" spans="52:55" x14ac:dyDescent="0.2">
      <c r="AZ3302" s="58"/>
      <c r="BA3302" s="58"/>
      <c r="BB3302" s="58"/>
      <c r="BC3302" s="59"/>
    </row>
    <row r="3303" spans="52:55" x14ac:dyDescent="0.2">
      <c r="AZ3303" s="58"/>
      <c r="BA3303" s="58"/>
      <c r="BB3303" s="58"/>
      <c r="BC3303" s="59"/>
    </row>
    <row r="3304" spans="52:55" x14ac:dyDescent="0.2">
      <c r="AZ3304" s="58"/>
      <c r="BA3304" s="58"/>
      <c r="BB3304" s="58"/>
      <c r="BC3304" s="59"/>
    </row>
    <row r="3305" spans="52:55" x14ac:dyDescent="0.2">
      <c r="AZ3305" s="58"/>
      <c r="BA3305" s="58"/>
      <c r="BB3305" s="58"/>
      <c r="BC3305" s="59"/>
    </row>
    <row r="3306" spans="52:55" x14ac:dyDescent="0.2">
      <c r="AZ3306" s="58"/>
      <c r="BA3306" s="58"/>
      <c r="BB3306" s="58"/>
      <c r="BC3306" s="59"/>
    </row>
    <row r="3307" spans="52:55" x14ac:dyDescent="0.2">
      <c r="AZ3307" s="58"/>
      <c r="BA3307" s="58"/>
      <c r="BB3307" s="58"/>
      <c r="BC3307" s="59"/>
    </row>
    <row r="3308" spans="52:55" x14ac:dyDescent="0.2">
      <c r="AZ3308" s="58"/>
      <c r="BA3308" s="58"/>
      <c r="BB3308" s="58"/>
      <c r="BC3308" s="59"/>
    </row>
    <row r="3309" spans="52:55" x14ac:dyDescent="0.2">
      <c r="AZ3309" s="58"/>
      <c r="BA3309" s="58"/>
      <c r="BB3309" s="58"/>
      <c r="BC3309" s="59"/>
    </row>
    <row r="3310" spans="52:55" x14ac:dyDescent="0.2">
      <c r="AZ3310" s="58"/>
      <c r="BA3310" s="58"/>
      <c r="BB3310" s="58"/>
      <c r="BC3310" s="59"/>
    </row>
    <row r="3311" spans="52:55" x14ac:dyDescent="0.2">
      <c r="AZ3311" s="58"/>
      <c r="BA3311" s="58"/>
      <c r="BB3311" s="58"/>
      <c r="BC3311" s="59"/>
    </row>
    <row r="3312" spans="52:55" x14ac:dyDescent="0.2">
      <c r="AZ3312" s="58"/>
      <c r="BA3312" s="58"/>
      <c r="BB3312" s="58"/>
      <c r="BC3312" s="59"/>
    </row>
    <row r="3313" spans="52:55" x14ac:dyDescent="0.2">
      <c r="AZ3313" s="58"/>
      <c r="BA3313" s="58"/>
      <c r="BB3313" s="58"/>
      <c r="BC3313" s="59"/>
    </row>
    <row r="3314" spans="52:55" x14ac:dyDescent="0.2">
      <c r="AZ3314" s="58"/>
      <c r="BA3314" s="58"/>
      <c r="BB3314" s="58"/>
      <c r="BC3314" s="59"/>
    </row>
    <row r="3315" spans="52:55" x14ac:dyDescent="0.2">
      <c r="AZ3315" s="58"/>
      <c r="BA3315" s="58"/>
      <c r="BB3315" s="58"/>
      <c r="BC3315" s="59"/>
    </row>
    <row r="3316" spans="52:55" x14ac:dyDescent="0.2">
      <c r="AZ3316" s="58"/>
      <c r="BA3316" s="58"/>
      <c r="BB3316" s="58"/>
      <c r="BC3316" s="59"/>
    </row>
    <row r="3317" spans="52:55" x14ac:dyDescent="0.2">
      <c r="AZ3317" s="58"/>
      <c r="BA3317" s="58"/>
      <c r="BB3317" s="58"/>
      <c r="BC3317" s="59"/>
    </row>
    <row r="3318" spans="52:55" x14ac:dyDescent="0.2">
      <c r="AZ3318" s="58"/>
      <c r="BA3318" s="58"/>
      <c r="BB3318" s="58"/>
      <c r="BC3318" s="59"/>
    </row>
    <row r="3319" spans="52:55" x14ac:dyDescent="0.2">
      <c r="AZ3319" s="58"/>
      <c r="BA3319" s="58"/>
      <c r="BB3319" s="58"/>
      <c r="BC3319" s="59"/>
    </row>
    <row r="3320" spans="52:55" x14ac:dyDescent="0.2">
      <c r="AZ3320" s="58"/>
      <c r="BA3320" s="58"/>
      <c r="BB3320" s="58"/>
      <c r="BC3320" s="59"/>
    </row>
    <row r="3321" spans="52:55" x14ac:dyDescent="0.2">
      <c r="AZ3321" s="58"/>
      <c r="BA3321" s="58"/>
      <c r="BB3321" s="58"/>
      <c r="BC3321" s="59"/>
    </row>
    <row r="3322" spans="52:55" x14ac:dyDescent="0.2">
      <c r="AZ3322" s="58"/>
      <c r="BA3322" s="58"/>
      <c r="BB3322" s="58"/>
      <c r="BC3322" s="59"/>
    </row>
    <row r="3323" spans="52:55" x14ac:dyDescent="0.2">
      <c r="AZ3323" s="58"/>
      <c r="BA3323" s="58"/>
      <c r="BB3323" s="58"/>
      <c r="BC3323" s="59"/>
    </row>
    <row r="3324" spans="52:55" x14ac:dyDescent="0.2">
      <c r="AZ3324" s="58"/>
      <c r="BA3324" s="58"/>
      <c r="BB3324" s="58"/>
      <c r="BC3324" s="59"/>
    </row>
    <row r="3325" spans="52:55" x14ac:dyDescent="0.2">
      <c r="AZ3325" s="58"/>
      <c r="BA3325" s="58"/>
      <c r="BB3325" s="58"/>
      <c r="BC3325" s="59"/>
    </row>
    <row r="3326" spans="52:55" x14ac:dyDescent="0.2">
      <c r="AZ3326" s="58"/>
      <c r="BA3326" s="58"/>
      <c r="BB3326" s="58"/>
      <c r="BC3326" s="59"/>
    </row>
    <row r="3327" spans="52:55" x14ac:dyDescent="0.2">
      <c r="AZ3327" s="58"/>
      <c r="BA3327" s="58"/>
      <c r="BB3327" s="58"/>
      <c r="BC3327" s="59"/>
    </row>
    <row r="3328" spans="52:55" x14ac:dyDescent="0.2">
      <c r="AZ3328" s="58"/>
      <c r="BA3328" s="58"/>
      <c r="BB3328" s="58"/>
      <c r="BC3328" s="59"/>
    </row>
    <row r="3329" spans="52:55" x14ac:dyDescent="0.2">
      <c r="AZ3329" s="58"/>
      <c r="BA3329" s="58"/>
      <c r="BB3329" s="58"/>
      <c r="BC3329" s="59"/>
    </row>
    <row r="3330" spans="52:55" x14ac:dyDescent="0.2">
      <c r="AZ3330" s="58"/>
      <c r="BA3330" s="58"/>
      <c r="BB3330" s="58"/>
      <c r="BC3330" s="59"/>
    </row>
    <row r="3331" spans="52:55" x14ac:dyDescent="0.2">
      <c r="AZ3331" s="58"/>
      <c r="BA3331" s="58"/>
      <c r="BB3331" s="58"/>
      <c r="BC3331" s="59"/>
    </row>
    <row r="3332" spans="52:55" x14ac:dyDescent="0.2">
      <c r="AZ3332" s="58"/>
      <c r="BA3332" s="58"/>
      <c r="BB3332" s="58"/>
      <c r="BC3332" s="59"/>
    </row>
    <row r="3333" spans="52:55" x14ac:dyDescent="0.2">
      <c r="AZ3333" s="58"/>
      <c r="BA3333" s="58"/>
      <c r="BB3333" s="58"/>
      <c r="BC3333" s="59"/>
    </row>
    <row r="3334" spans="52:55" x14ac:dyDescent="0.2">
      <c r="AZ3334" s="58"/>
      <c r="BA3334" s="58"/>
      <c r="BB3334" s="58"/>
      <c r="BC3334" s="59"/>
    </row>
    <row r="3335" spans="52:55" x14ac:dyDescent="0.2">
      <c r="AZ3335" s="58"/>
      <c r="BA3335" s="58"/>
      <c r="BB3335" s="58"/>
      <c r="BC3335" s="59"/>
    </row>
    <row r="3336" spans="52:55" x14ac:dyDescent="0.2">
      <c r="AZ3336" s="58"/>
      <c r="BA3336" s="58"/>
      <c r="BB3336" s="58"/>
      <c r="BC3336" s="59"/>
    </row>
    <row r="3337" spans="52:55" x14ac:dyDescent="0.2">
      <c r="AZ3337" s="58"/>
      <c r="BA3337" s="58"/>
      <c r="BB3337" s="58"/>
      <c r="BC3337" s="59"/>
    </row>
    <row r="3338" spans="52:55" x14ac:dyDescent="0.2">
      <c r="AZ3338" s="58"/>
      <c r="BA3338" s="58"/>
      <c r="BB3338" s="58"/>
      <c r="BC3338" s="59"/>
    </row>
    <row r="3339" spans="52:55" x14ac:dyDescent="0.2">
      <c r="AZ3339" s="58"/>
      <c r="BA3339" s="58"/>
      <c r="BB3339" s="58"/>
      <c r="BC3339" s="59"/>
    </row>
    <row r="3340" spans="52:55" x14ac:dyDescent="0.2">
      <c r="AZ3340" s="58"/>
      <c r="BA3340" s="58"/>
      <c r="BB3340" s="58"/>
      <c r="BC3340" s="59"/>
    </row>
    <row r="3341" spans="52:55" x14ac:dyDescent="0.2">
      <c r="AZ3341" s="58"/>
      <c r="BA3341" s="58"/>
      <c r="BB3341" s="58"/>
      <c r="BC3341" s="59"/>
    </row>
    <row r="3342" spans="52:55" x14ac:dyDescent="0.2">
      <c r="AZ3342" s="58"/>
      <c r="BA3342" s="58"/>
      <c r="BB3342" s="58"/>
      <c r="BC3342" s="59"/>
    </row>
    <row r="3343" spans="52:55" x14ac:dyDescent="0.2">
      <c r="AZ3343" s="58"/>
      <c r="BA3343" s="58"/>
      <c r="BB3343" s="58"/>
      <c r="BC3343" s="59"/>
    </row>
    <row r="3344" spans="52:55" x14ac:dyDescent="0.2">
      <c r="AZ3344" s="58"/>
      <c r="BA3344" s="58"/>
      <c r="BB3344" s="58"/>
      <c r="BC3344" s="59"/>
    </row>
    <row r="3345" spans="52:55" x14ac:dyDescent="0.2">
      <c r="AZ3345" s="58"/>
      <c r="BA3345" s="58"/>
      <c r="BB3345" s="58"/>
      <c r="BC3345" s="59"/>
    </row>
    <row r="3346" spans="52:55" x14ac:dyDescent="0.2">
      <c r="AZ3346" s="58"/>
      <c r="BA3346" s="58"/>
      <c r="BB3346" s="58"/>
      <c r="BC3346" s="59"/>
    </row>
    <row r="3347" spans="52:55" x14ac:dyDescent="0.2">
      <c r="AZ3347" s="58"/>
      <c r="BA3347" s="58"/>
      <c r="BB3347" s="58"/>
      <c r="BC3347" s="59"/>
    </row>
    <row r="3348" spans="52:55" x14ac:dyDescent="0.2">
      <c r="AZ3348" s="58"/>
      <c r="BA3348" s="58"/>
      <c r="BB3348" s="58"/>
      <c r="BC3348" s="59"/>
    </row>
    <row r="3349" spans="52:55" x14ac:dyDescent="0.2">
      <c r="AZ3349" s="58"/>
      <c r="BA3349" s="58"/>
      <c r="BB3349" s="58"/>
      <c r="BC3349" s="59"/>
    </row>
    <row r="3350" spans="52:55" x14ac:dyDescent="0.2">
      <c r="AZ3350" s="58"/>
      <c r="BA3350" s="58"/>
      <c r="BB3350" s="58"/>
      <c r="BC3350" s="59"/>
    </row>
    <row r="3351" spans="52:55" x14ac:dyDescent="0.2">
      <c r="AZ3351" s="58"/>
      <c r="BA3351" s="58"/>
      <c r="BB3351" s="58"/>
      <c r="BC3351" s="59"/>
    </row>
    <row r="3352" spans="52:55" x14ac:dyDescent="0.2">
      <c r="AZ3352" s="58"/>
      <c r="BA3352" s="58"/>
      <c r="BB3352" s="58"/>
      <c r="BC3352" s="59"/>
    </row>
    <row r="3353" spans="52:55" x14ac:dyDescent="0.2">
      <c r="AZ3353" s="58"/>
      <c r="BA3353" s="58"/>
      <c r="BB3353" s="58"/>
      <c r="BC3353" s="59"/>
    </row>
    <row r="3354" spans="52:55" x14ac:dyDescent="0.2">
      <c r="AZ3354" s="58"/>
      <c r="BA3354" s="58"/>
      <c r="BB3354" s="58"/>
      <c r="BC3354" s="59"/>
    </row>
    <row r="3355" spans="52:55" x14ac:dyDescent="0.2">
      <c r="AZ3355" s="58"/>
      <c r="BA3355" s="58"/>
      <c r="BB3355" s="58"/>
      <c r="BC3355" s="59"/>
    </row>
    <row r="3356" spans="52:55" x14ac:dyDescent="0.2">
      <c r="AZ3356" s="58"/>
      <c r="BA3356" s="58"/>
      <c r="BB3356" s="58"/>
      <c r="BC3356" s="59"/>
    </row>
    <row r="3357" spans="52:55" x14ac:dyDescent="0.2">
      <c r="AZ3357" s="58"/>
      <c r="BA3357" s="58"/>
      <c r="BB3357" s="58"/>
      <c r="BC3357" s="59"/>
    </row>
    <row r="3358" spans="52:55" x14ac:dyDescent="0.2">
      <c r="AZ3358" s="58"/>
      <c r="BA3358" s="58"/>
      <c r="BB3358" s="58"/>
      <c r="BC3358" s="59"/>
    </row>
    <row r="3359" spans="52:55" x14ac:dyDescent="0.2">
      <c r="AZ3359" s="58"/>
      <c r="BA3359" s="58"/>
      <c r="BB3359" s="58"/>
      <c r="BC3359" s="59"/>
    </row>
    <row r="3360" spans="52:55" x14ac:dyDescent="0.2">
      <c r="AZ3360" s="58"/>
      <c r="BA3360" s="58"/>
      <c r="BB3360" s="58"/>
      <c r="BC3360" s="59"/>
    </row>
    <row r="3361" spans="52:55" x14ac:dyDescent="0.2">
      <c r="AZ3361" s="58"/>
      <c r="BA3361" s="58"/>
      <c r="BB3361" s="58"/>
      <c r="BC3361" s="59"/>
    </row>
    <row r="3362" spans="52:55" x14ac:dyDescent="0.2">
      <c r="AZ3362" s="58"/>
      <c r="BA3362" s="58"/>
      <c r="BB3362" s="58"/>
      <c r="BC3362" s="59"/>
    </row>
    <row r="3363" spans="52:55" x14ac:dyDescent="0.2">
      <c r="AZ3363" s="58"/>
      <c r="BA3363" s="58"/>
      <c r="BB3363" s="58"/>
      <c r="BC3363" s="59"/>
    </row>
    <row r="3364" spans="52:55" x14ac:dyDescent="0.2">
      <c r="AZ3364" s="58"/>
      <c r="BA3364" s="58"/>
      <c r="BB3364" s="58"/>
      <c r="BC3364" s="59"/>
    </row>
    <row r="3365" spans="52:55" x14ac:dyDescent="0.2">
      <c r="AZ3365" s="58"/>
      <c r="BA3365" s="58"/>
      <c r="BB3365" s="58"/>
      <c r="BC3365" s="59"/>
    </row>
    <row r="3366" spans="52:55" x14ac:dyDescent="0.2">
      <c r="AZ3366" s="58"/>
      <c r="BA3366" s="58"/>
      <c r="BB3366" s="58"/>
      <c r="BC3366" s="59"/>
    </row>
    <row r="3367" spans="52:55" x14ac:dyDescent="0.2">
      <c r="AZ3367" s="58"/>
      <c r="BA3367" s="58"/>
      <c r="BB3367" s="58"/>
      <c r="BC3367" s="59"/>
    </row>
    <row r="3368" spans="52:55" x14ac:dyDescent="0.2">
      <c r="AZ3368" s="58"/>
      <c r="BA3368" s="58"/>
      <c r="BB3368" s="58"/>
      <c r="BC3368" s="59"/>
    </row>
    <row r="3369" spans="52:55" x14ac:dyDescent="0.2">
      <c r="AZ3369" s="58"/>
      <c r="BA3369" s="58"/>
      <c r="BB3369" s="58"/>
      <c r="BC3369" s="59"/>
    </row>
    <row r="3370" spans="52:55" x14ac:dyDescent="0.2">
      <c r="AZ3370" s="58"/>
      <c r="BA3370" s="58"/>
      <c r="BB3370" s="58"/>
      <c r="BC3370" s="59"/>
    </row>
    <row r="3371" spans="52:55" x14ac:dyDescent="0.2">
      <c r="AZ3371" s="58"/>
      <c r="BA3371" s="58"/>
      <c r="BB3371" s="58"/>
      <c r="BC3371" s="59"/>
    </row>
    <row r="3372" spans="52:55" x14ac:dyDescent="0.2">
      <c r="AZ3372" s="58"/>
      <c r="BA3372" s="58"/>
      <c r="BB3372" s="58"/>
      <c r="BC3372" s="59"/>
    </row>
    <row r="3373" spans="52:55" x14ac:dyDescent="0.2">
      <c r="AZ3373" s="58"/>
      <c r="BA3373" s="58"/>
      <c r="BB3373" s="58"/>
      <c r="BC3373" s="59"/>
    </row>
    <row r="3374" spans="52:55" x14ac:dyDescent="0.2">
      <c r="AZ3374" s="58"/>
      <c r="BA3374" s="58"/>
      <c r="BB3374" s="58"/>
      <c r="BC3374" s="59"/>
    </row>
    <row r="3375" spans="52:55" x14ac:dyDescent="0.2">
      <c r="AZ3375" s="58"/>
      <c r="BA3375" s="58"/>
      <c r="BB3375" s="58"/>
      <c r="BC3375" s="59"/>
    </row>
    <row r="3376" spans="52:55" x14ac:dyDescent="0.2">
      <c r="AZ3376" s="58"/>
      <c r="BA3376" s="58"/>
      <c r="BB3376" s="58"/>
      <c r="BC3376" s="59"/>
    </row>
    <row r="3377" spans="52:55" x14ac:dyDescent="0.2">
      <c r="AZ3377" s="58"/>
      <c r="BA3377" s="58"/>
      <c r="BB3377" s="58"/>
      <c r="BC3377" s="59"/>
    </row>
    <row r="3378" spans="52:55" x14ac:dyDescent="0.2">
      <c r="AZ3378" s="58"/>
      <c r="BA3378" s="58"/>
      <c r="BB3378" s="58"/>
      <c r="BC3378" s="59"/>
    </row>
    <row r="3379" spans="52:55" x14ac:dyDescent="0.2">
      <c r="AZ3379" s="58"/>
      <c r="BA3379" s="58"/>
      <c r="BB3379" s="58"/>
      <c r="BC3379" s="59"/>
    </row>
    <row r="3380" spans="52:55" x14ac:dyDescent="0.2">
      <c r="AZ3380" s="58"/>
      <c r="BA3380" s="58"/>
      <c r="BB3380" s="58"/>
      <c r="BC3380" s="59"/>
    </row>
    <row r="3381" spans="52:55" x14ac:dyDescent="0.2">
      <c r="AZ3381" s="58"/>
      <c r="BA3381" s="58"/>
      <c r="BB3381" s="58"/>
      <c r="BC3381" s="59"/>
    </row>
    <row r="3382" spans="52:55" x14ac:dyDescent="0.2">
      <c r="AZ3382" s="58"/>
      <c r="BA3382" s="58"/>
      <c r="BB3382" s="58"/>
      <c r="BC3382" s="59"/>
    </row>
    <row r="3383" spans="52:55" x14ac:dyDescent="0.2">
      <c r="AZ3383" s="58"/>
      <c r="BA3383" s="58"/>
      <c r="BB3383" s="58"/>
      <c r="BC3383" s="59"/>
    </row>
    <row r="3384" spans="52:55" x14ac:dyDescent="0.2">
      <c r="AZ3384" s="58"/>
      <c r="BA3384" s="58"/>
      <c r="BB3384" s="58"/>
      <c r="BC3384" s="59"/>
    </row>
    <row r="3385" spans="52:55" x14ac:dyDescent="0.2">
      <c r="AZ3385" s="58"/>
      <c r="BA3385" s="58"/>
      <c r="BB3385" s="58"/>
      <c r="BC3385" s="59"/>
    </row>
    <row r="3386" spans="52:55" x14ac:dyDescent="0.2">
      <c r="AZ3386" s="58"/>
      <c r="BA3386" s="58"/>
      <c r="BB3386" s="58"/>
      <c r="BC3386" s="59"/>
    </row>
    <row r="3387" spans="52:55" x14ac:dyDescent="0.2">
      <c r="AZ3387" s="58"/>
      <c r="BA3387" s="58"/>
      <c r="BB3387" s="58"/>
      <c r="BC3387" s="59"/>
    </row>
    <row r="3388" spans="52:55" x14ac:dyDescent="0.2">
      <c r="AZ3388" s="58"/>
      <c r="BA3388" s="58"/>
      <c r="BB3388" s="58"/>
      <c r="BC3388" s="59"/>
    </row>
    <row r="3389" spans="52:55" x14ac:dyDescent="0.2">
      <c r="AZ3389" s="58"/>
      <c r="BA3389" s="58"/>
      <c r="BB3389" s="58"/>
      <c r="BC3389" s="59"/>
    </row>
    <row r="3390" spans="52:55" x14ac:dyDescent="0.2">
      <c r="AZ3390" s="58"/>
      <c r="BA3390" s="58"/>
      <c r="BB3390" s="58"/>
      <c r="BC3390" s="59"/>
    </row>
    <row r="3391" spans="52:55" x14ac:dyDescent="0.2">
      <c r="AZ3391" s="58"/>
      <c r="BA3391" s="58"/>
      <c r="BB3391" s="58"/>
      <c r="BC3391" s="59"/>
    </row>
    <row r="3392" spans="52:55" x14ac:dyDescent="0.2">
      <c r="AZ3392" s="58"/>
      <c r="BA3392" s="58"/>
      <c r="BB3392" s="58"/>
      <c r="BC3392" s="59"/>
    </row>
    <row r="3393" spans="52:55" x14ac:dyDescent="0.2">
      <c r="AZ3393" s="58"/>
      <c r="BA3393" s="58"/>
      <c r="BB3393" s="58"/>
      <c r="BC3393" s="59"/>
    </row>
    <row r="3394" spans="52:55" x14ac:dyDescent="0.2">
      <c r="AZ3394" s="58"/>
      <c r="BA3394" s="58"/>
      <c r="BB3394" s="58"/>
      <c r="BC3394" s="59"/>
    </row>
    <row r="3395" spans="52:55" x14ac:dyDescent="0.2">
      <c r="AZ3395" s="58"/>
      <c r="BA3395" s="58"/>
      <c r="BB3395" s="58"/>
      <c r="BC3395" s="59"/>
    </row>
    <row r="3396" spans="52:55" x14ac:dyDescent="0.2">
      <c r="AZ3396" s="58"/>
      <c r="BA3396" s="58"/>
      <c r="BB3396" s="58"/>
      <c r="BC3396" s="59"/>
    </row>
    <row r="3397" spans="52:55" x14ac:dyDescent="0.2">
      <c r="AZ3397" s="58"/>
      <c r="BA3397" s="58"/>
      <c r="BB3397" s="58"/>
      <c r="BC3397" s="59"/>
    </row>
    <row r="3398" spans="52:55" x14ac:dyDescent="0.2">
      <c r="AZ3398" s="58"/>
      <c r="BA3398" s="58"/>
      <c r="BB3398" s="58"/>
      <c r="BC3398" s="59"/>
    </row>
    <row r="3399" spans="52:55" x14ac:dyDescent="0.2">
      <c r="AZ3399" s="58"/>
      <c r="BA3399" s="58"/>
      <c r="BB3399" s="58"/>
      <c r="BC3399" s="59"/>
    </row>
    <row r="3400" spans="52:55" x14ac:dyDescent="0.2">
      <c r="AZ3400" s="58"/>
      <c r="BA3400" s="58"/>
      <c r="BB3400" s="58"/>
      <c r="BC3400" s="59"/>
    </row>
    <row r="3401" spans="52:55" x14ac:dyDescent="0.2">
      <c r="AZ3401" s="58"/>
      <c r="BA3401" s="58"/>
      <c r="BB3401" s="58"/>
      <c r="BC3401" s="59"/>
    </row>
    <row r="3402" spans="52:55" x14ac:dyDescent="0.2">
      <c r="AZ3402" s="58"/>
      <c r="BA3402" s="58"/>
      <c r="BB3402" s="58"/>
      <c r="BC3402" s="59"/>
    </row>
    <row r="3403" spans="52:55" x14ac:dyDescent="0.2">
      <c r="AZ3403" s="58"/>
      <c r="BA3403" s="58"/>
      <c r="BB3403" s="58"/>
      <c r="BC3403" s="59"/>
    </row>
    <row r="3404" spans="52:55" x14ac:dyDescent="0.2">
      <c r="AZ3404" s="58"/>
      <c r="BA3404" s="58"/>
      <c r="BB3404" s="58"/>
      <c r="BC3404" s="59"/>
    </row>
    <row r="3405" spans="52:55" x14ac:dyDescent="0.2">
      <c r="AZ3405" s="58"/>
      <c r="BA3405" s="58"/>
      <c r="BB3405" s="58"/>
      <c r="BC3405" s="59"/>
    </row>
    <row r="3406" spans="52:55" x14ac:dyDescent="0.2">
      <c r="AZ3406" s="58"/>
      <c r="BA3406" s="58"/>
      <c r="BB3406" s="58"/>
      <c r="BC3406" s="59"/>
    </row>
    <row r="3407" spans="52:55" x14ac:dyDescent="0.2">
      <c r="AZ3407" s="58"/>
      <c r="BA3407" s="58"/>
      <c r="BB3407" s="58"/>
      <c r="BC3407" s="59"/>
    </row>
    <row r="3408" spans="52:55" x14ac:dyDescent="0.2">
      <c r="AZ3408" s="58"/>
      <c r="BA3408" s="58"/>
      <c r="BB3408" s="58"/>
      <c r="BC3408" s="59"/>
    </row>
    <row r="3409" spans="52:55" x14ac:dyDescent="0.2">
      <c r="AZ3409" s="58"/>
      <c r="BA3409" s="58"/>
      <c r="BB3409" s="58"/>
      <c r="BC3409" s="59"/>
    </row>
    <row r="3410" spans="52:55" x14ac:dyDescent="0.2">
      <c r="AZ3410" s="58"/>
      <c r="BA3410" s="58"/>
      <c r="BB3410" s="58"/>
      <c r="BC3410" s="59"/>
    </row>
    <row r="3411" spans="52:55" x14ac:dyDescent="0.2">
      <c r="AZ3411" s="58"/>
      <c r="BA3411" s="58"/>
      <c r="BB3411" s="58"/>
      <c r="BC3411" s="59"/>
    </row>
    <row r="3412" spans="52:55" x14ac:dyDescent="0.2">
      <c r="AZ3412" s="58"/>
      <c r="BA3412" s="58"/>
      <c r="BB3412" s="58"/>
      <c r="BC3412" s="59"/>
    </row>
    <row r="3413" spans="52:55" x14ac:dyDescent="0.2">
      <c r="AZ3413" s="58"/>
      <c r="BA3413" s="58"/>
      <c r="BB3413" s="58"/>
      <c r="BC3413" s="59"/>
    </row>
    <row r="3414" spans="52:55" x14ac:dyDescent="0.2">
      <c r="AZ3414" s="58"/>
      <c r="BA3414" s="58"/>
      <c r="BB3414" s="58"/>
      <c r="BC3414" s="59"/>
    </row>
    <row r="3415" spans="52:55" x14ac:dyDescent="0.2">
      <c r="AZ3415" s="58"/>
      <c r="BA3415" s="58"/>
      <c r="BB3415" s="58"/>
      <c r="BC3415" s="59"/>
    </row>
    <row r="3416" spans="52:55" x14ac:dyDescent="0.2">
      <c r="AZ3416" s="58"/>
      <c r="BA3416" s="58"/>
      <c r="BB3416" s="58"/>
      <c r="BC3416" s="59"/>
    </row>
    <row r="3417" spans="52:55" x14ac:dyDescent="0.2">
      <c r="AZ3417" s="58"/>
      <c r="BA3417" s="58"/>
      <c r="BB3417" s="58"/>
      <c r="BC3417" s="59"/>
    </row>
    <row r="3418" spans="52:55" x14ac:dyDescent="0.2">
      <c r="AZ3418" s="58"/>
      <c r="BA3418" s="58"/>
      <c r="BB3418" s="58"/>
      <c r="BC3418" s="59"/>
    </row>
    <row r="3419" spans="52:55" x14ac:dyDescent="0.2">
      <c r="AZ3419" s="58"/>
      <c r="BA3419" s="58"/>
      <c r="BB3419" s="58"/>
      <c r="BC3419" s="59"/>
    </row>
    <row r="3420" spans="52:55" x14ac:dyDescent="0.2">
      <c r="AZ3420" s="58"/>
      <c r="BA3420" s="58"/>
      <c r="BB3420" s="58"/>
      <c r="BC3420" s="59"/>
    </row>
    <row r="3421" spans="52:55" x14ac:dyDescent="0.2">
      <c r="AZ3421" s="58"/>
      <c r="BA3421" s="58"/>
      <c r="BB3421" s="58"/>
      <c r="BC3421" s="59"/>
    </row>
    <row r="3422" spans="52:55" x14ac:dyDescent="0.2">
      <c r="AZ3422" s="58"/>
      <c r="BA3422" s="58"/>
      <c r="BB3422" s="58"/>
      <c r="BC3422" s="59"/>
    </row>
    <row r="3423" spans="52:55" x14ac:dyDescent="0.2">
      <c r="AZ3423" s="58"/>
      <c r="BA3423" s="58"/>
      <c r="BB3423" s="58"/>
      <c r="BC3423" s="59"/>
    </row>
    <row r="3424" spans="52:55" x14ac:dyDescent="0.2">
      <c r="AZ3424" s="58"/>
      <c r="BA3424" s="58"/>
      <c r="BB3424" s="58"/>
      <c r="BC3424" s="59"/>
    </row>
    <row r="3425" spans="52:55" x14ac:dyDescent="0.2">
      <c r="AZ3425" s="58"/>
      <c r="BA3425" s="58"/>
      <c r="BB3425" s="58"/>
      <c r="BC3425" s="59"/>
    </row>
    <row r="3426" spans="52:55" x14ac:dyDescent="0.2">
      <c r="AZ3426" s="58"/>
      <c r="BA3426" s="58"/>
      <c r="BB3426" s="58"/>
      <c r="BC3426" s="59"/>
    </row>
    <row r="3427" spans="52:55" x14ac:dyDescent="0.2">
      <c r="AZ3427" s="58"/>
      <c r="BA3427" s="58"/>
      <c r="BB3427" s="58"/>
      <c r="BC3427" s="59"/>
    </row>
    <row r="3428" spans="52:55" x14ac:dyDescent="0.2">
      <c r="AZ3428" s="58"/>
      <c r="BA3428" s="58"/>
      <c r="BB3428" s="58"/>
      <c r="BC3428" s="59"/>
    </row>
    <row r="3429" spans="52:55" x14ac:dyDescent="0.2">
      <c r="AZ3429" s="58"/>
      <c r="BA3429" s="58"/>
      <c r="BB3429" s="58"/>
      <c r="BC3429" s="59"/>
    </row>
    <row r="3430" spans="52:55" x14ac:dyDescent="0.2">
      <c r="AZ3430" s="58"/>
      <c r="BA3430" s="58"/>
      <c r="BB3430" s="58"/>
      <c r="BC3430" s="59"/>
    </row>
    <row r="3431" spans="52:55" x14ac:dyDescent="0.2">
      <c r="AZ3431" s="58"/>
      <c r="BA3431" s="58"/>
      <c r="BB3431" s="58"/>
      <c r="BC3431" s="59"/>
    </row>
    <row r="3432" spans="52:55" x14ac:dyDescent="0.2">
      <c r="AZ3432" s="58"/>
      <c r="BA3432" s="58"/>
      <c r="BB3432" s="58"/>
      <c r="BC3432" s="59"/>
    </row>
    <row r="3433" spans="52:55" x14ac:dyDescent="0.2">
      <c r="AZ3433" s="58"/>
      <c r="BA3433" s="58"/>
      <c r="BB3433" s="58"/>
      <c r="BC3433" s="59"/>
    </row>
    <row r="3434" spans="52:55" x14ac:dyDescent="0.2">
      <c r="AZ3434" s="58"/>
      <c r="BA3434" s="58"/>
      <c r="BB3434" s="58"/>
      <c r="BC3434" s="59"/>
    </row>
    <row r="3435" spans="52:55" x14ac:dyDescent="0.2">
      <c r="AZ3435" s="58"/>
      <c r="BA3435" s="58"/>
      <c r="BB3435" s="58"/>
      <c r="BC3435" s="59"/>
    </row>
    <row r="3436" spans="52:55" x14ac:dyDescent="0.2">
      <c r="AZ3436" s="58"/>
      <c r="BA3436" s="58"/>
      <c r="BB3436" s="58"/>
      <c r="BC3436" s="59"/>
    </row>
    <row r="3437" spans="52:55" x14ac:dyDescent="0.2">
      <c r="AZ3437" s="58"/>
      <c r="BA3437" s="58"/>
      <c r="BB3437" s="58"/>
      <c r="BC3437" s="59"/>
    </row>
    <row r="3438" spans="52:55" x14ac:dyDescent="0.2">
      <c r="AZ3438" s="58"/>
      <c r="BA3438" s="58"/>
      <c r="BB3438" s="58"/>
      <c r="BC3438" s="59"/>
    </row>
    <row r="3439" spans="52:55" x14ac:dyDescent="0.2">
      <c r="AZ3439" s="58"/>
      <c r="BA3439" s="58"/>
      <c r="BB3439" s="58"/>
      <c r="BC3439" s="59"/>
    </row>
    <row r="3440" spans="52:55" x14ac:dyDescent="0.2">
      <c r="AZ3440" s="58"/>
      <c r="BA3440" s="58"/>
      <c r="BB3440" s="58"/>
      <c r="BC3440" s="59"/>
    </row>
    <row r="3441" spans="52:55" x14ac:dyDescent="0.2">
      <c r="AZ3441" s="58"/>
      <c r="BA3441" s="58"/>
      <c r="BB3441" s="58"/>
      <c r="BC3441" s="59"/>
    </row>
    <row r="3442" spans="52:55" x14ac:dyDescent="0.2">
      <c r="AZ3442" s="58"/>
      <c r="BA3442" s="58"/>
      <c r="BB3442" s="58"/>
      <c r="BC3442" s="59"/>
    </row>
    <row r="3443" spans="52:55" x14ac:dyDescent="0.2">
      <c r="AZ3443" s="58"/>
      <c r="BA3443" s="58"/>
      <c r="BB3443" s="58"/>
      <c r="BC3443" s="59"/>
    </row>
    <row r="3444" spans="52:55" x14ac:dyDescent="0.2">
      <c r="AZ3444" s="58"/>
      <c r="BA3444" s="58"/>
      <c r="BB3444" s="58"/>
      <c r="BC3444" s="59"/>
    </row>
    <row r="3445" spans="52:55" x14ac:dyDescent="0.2">
      <c r="AZ3445" s="58"/>
      <c r="BA3445" s="58"/>
      <c r="BB3445" s="58"/>
      <c r="BC3445" s="59"/>
    </row>
    <row r="3446" spans="52:55" x14ac:dyDescent="0.2">
      <c r="AZ3446" s="58"/>
      <c r="BA3446" s="58"/>
      <c r="BB3446" s="58"/>
      <c r="BC3446" s="59"/>
    </row>
    <row r="3447" spans="52:55" x14ac:dyDescent="0.2">
      <c r="AZ3447" s="58"/>
      <c r="BA3447" s="58"/>
      <c r="BB3447" s="58"/>
      <c r="BC3447" s="59"/>
    </row>
    <row r="3448" spans="52:55" x14ac:dyDescent="0.2">
      <c r="AZ3448" s="58"/>
      <c r="BA3448" s="58"/>
      <c r="BB3448" s="58"/>
      <c r="BC3448" s="59"/>
    </row>
    <row r="3449" spans="52:55" x14ac:dyDescent="0.2">
      <c r="AZ3449" s="58"/>
      <c r="BA3449" s="58"/>
      <c r="BB3449" s="58"/>
      <c r="BC3449" s="59"/>
    </row>
    <row r="3450" spans="52:55" x14ac:dyDescent="0.2">
      <c r="AZ3450" s="58"/>
      <c r="BA3450" s="58"/>
      <c r="BB3450" s="58"/>
      <c r="BC3450" s="59"/>
    </row>
    <row r="3451" spans="52:55" x14ac:dyDescent="0.2">
      <c r="AZ3451" s="58"/>
      <c r="BA3451" s="58"/>
      <c r="BB3451" s="58"/>
      <c r="BC3451" s="59"/>
    </row>
    <row r="3452" spans="52:55" x14ac:dyDescent="0.2">
      <c r="AZ3452" s="58"/>
      <c r="BA3452" s="58"/>
      <c r="BB3452" s="58"/>
      <c r="BC3452" s="59"/>
    </row>
    <row r="3453" spans="52:55" x14ac:dyDescent="0.2">
      <c r="AZ3453" s="58"/>
      <c r="BA3453" s="58"/>
      <c r="BB3453" s="58"/>
      <c r="BC3453" s="59"/>
    </row>
    <row r="3454" spans="52:55" x14ac:dyDescent="0.2">
      <c r="AZ3454" s="58"/>
      <c r="BA3454" s="58"/>
      <c r="BB3454" s="58"/>
      <c r="BC3454" s="59"/>
    </row>
    <row r="3455" spans="52:55" x14ac:dyDescent="0.2">
      <c r="AZ3455" s="58"/>
      <c r="BA3455" s="58"/>
      <c r="BB3455" s="58"/>
      <c r="BC3455" s="59"/>
    </row>
    <row r="3456" spans="52:55" x14ac:dyDescent="0.2">
      <c r="AZ3456" s="58"/>
      <c r="BA3456" s="58"/>
      <c r="BB3456" s="58"/>
      <c r="BC3456" s="59"/>
    </row>
    <row r="3457" spans="52:55" x14ac:dyDescent="0.2">
      <c r="AZ3457" s="58"/>
      <c r="BA3457" s="58"/>
      <c r="BB3457" s="58"/>
      <c r="BC3457" s="59"/>
    </row>
    <row r="3458" spans="52:55" x14ac:dyDescent="0.2">
      <c r="AZ3458" s="58"/>
      <c r="BA3458" s="58"/>
      <c r="BB3458" s="58"/>
      <c r="BC3458" s="59"/>
    </row>
    <row r="3459" spans="52:55" x14ac:dyDescent="0.2">
      <c r="AZ3459" s="58"/>
      <c r="BA3459" s="58"/>
      <c r="BB3459" s="58"/>
      <c r="BC3459" s="59"/>
    </row>
    <row r="3460" spans="52:55" x14ac:dyDescent="0.2">
      <c r="AZ3460" s="58"/>
      <c r="BA3460" s="58"/>
      <c r="BB3460" s="58"/>
      <c r="BC3460" s="59"/>
    </row>
    <row r="3461" spans="52:55" x14ac:dyDescent="0.2">
      <c r="AZ3461" s="58"/>
      <c r="BA3461" s="58"/>
      <c r="BB3461" s="58"/>
      <c r="BC3461" s="59"/>
    </row>
    <row r="3462" spans="52:55" x14ac:dyDescent="0.2">
      <c r="AZ3462" s="58"/>
      <c r="BA3462" s="58"/>
      <c r="BB3462" s="58"/>
      <c r="BC3462" s="59"/>
    </row>
    <row r="3463" spans="52:55" x14ac:dyDescent="0.2">
      <c r="AZ3463" s="58"/>
      <c r="BA3463" s="58"/>
      <c r="BB3463" s="58"/>
      <c r="BC3463" s="59"/>
    </row>
    <row r="3464" spans="52:55" x14ac:dyDescent="0.2">
      <c r="AZ3464" s="58"/>
      <c r="BA3464" s="58"/>
      <c r="BB3464" s="58"/>
      <c r="BC3464" s="59"/>
    </row>
    <row r="3465" spans="52:55" x14ac:dyDescent="0.2">
      <c r="AZ3465" s="58"/>
      <c r="BA3465" s="58"/>
      <c r="BB3465" s="58"/>
      <c r="BC3465" s="59"/>
    </row>
    <row r="3466" spans="52:55" x14ac:dyDescent="0.2">
      <c r="AZ3466" s="58"/>
      <c r="BA3466" s="58"/>
      <c r="BB3466" s="58"/>
      <c r="BC3466" s="59"/>
    </row>
    <row r="3467" spans="52:55" x14ac:dyDescent="0.2">
      <c r="AZ3467" s="58"/>
      <c r="BA3467" s="58"/>
      <c r="BB3467" s="58"/>
      <c r="BC3467" s="59"/>
    </row>
    <row r="3468" spans="52:55" x14ac:dyDescent="0.2">
      <c r="AZ3468" s="58"/>
      <c r="BA3468" s="58"/>
      <c r="BB3468" s="58"/>
      <c r="BC3468" s="59"/>
    </row>
    <row r="3469" spans="52:55" x14ac:dyDescent="0.2">
      <c r="AZ3469" s="58"/>
      <c r="BA3469" s="58"/>
      <c r="BB3469" s="58"/>
      <c r="BC3469" s="59"/>
    </row>
    <row r="3470" spans="52:55" x14ac:dyDescent="0.2">
      <c r="AZ3470" s="58"/>
      <c r="BA3470" s="58"/>
      <c r="BB3470" s="58"/>
      <c r="BC3470" s="59"/>
    </row>
    <row r="3471" spans="52:55" x14ac:dyDescent="0.2">
      <c r="AZ3471" s="58"/>
      <c r="BA3471" s="58"/>
      <c r="BB3471" s="58"/>
      <c r="BC3471" s="59"/>
    </row>
    <row r="3472" spans="52:55" x14ac:dyDescent="0.2">
      <c r="AZ3472" s="58"/>
      <c r="BA3472" s="58"/>
      <c r="BB3472" s="58"/>
      <c r="BC3472" s="59"/>
    </row>
    <row r="3473" spans="52:55" x14ac:dyDescent="0.2">
      <c r="AZ3473" s="58"/>
      <c r="BA3473" s="58"/>
      <c r="BB3473" s="58"/>
      <c r="BC3473" s="59"/>
    </row>
    <row r="3474" spans="52:55" x14ac:dyDescent="0.2">
      <c r="AZ3474" s="58"/>
      <c r="BA3474" s="58"/>
      <c r="BB3474" s="58"/>
      <c r="BC3474" s="59"/>
    </row>
    <row r="3475" spans="52:55" x14ac:dyDescent="0.2">
      <c r="AZ3475" s="58"/>
      <c r="BA3475" s="58"/>
      <c r="BB3475" s="58"/>
      <c r="BC3475" s="59"/>
    </row>
    <row r="3476" spans="52:55" x14ac:dyDescent="0.2">
      <c r="AZ3476" s="58"/>
      <c r="BA3476" s="58"/>
      <c r="BB3476" s="58"/>
      <c r="BC3476" s="59"/>
    </row>
    <row r="3477" spans="52:55" x14ac:dyDescent="0.2">
      <c r="AZ3477" s="58"/>
      <c r="BA3477" s="58"/>
      <c r="BB3477" s="58"/>
      <c r="BC3477" s="59"/>
    </row>
    <row r="3478" spans="52:55" x14ac:dyDescent="0.2">
      <c r="AZ3478" s="58"/>
      <c r="BA3478" s="58"/>
      <c r="BB3478" s="58"/>
      <c r="BC3478" s="59"/>
    </row>
    <row r="3479" spans="52:55" x14ac:dyDescent="0.2">
      <c r="AZ3479" s="58"/>
      <c r="BA3479" s="58"/>
      <c r="BB3479" s="58"/>
      <c r="BC3479" s="59"/>
    </row>
    <row r="3480" spans="52:55" x14ac:dyDescent="0.2">
      <c r="AZ3480" s="58"/>
      <c r="BA3480" s="58"/>
      <c r="BB3480" s="58"/>
      <c r="BC3480" s="59"/>
    </row>
    <row r="3481" spans="52:55" x14ac:dyDescent="0.2">
      <c r="AZ3481" s="58"/>
      <c r="BA3481" s="58"/>
      <c r="BB3481" s="58"/>
      <c r="BC3481" s="59"/>
    </row>
    <row r="3482" spans="52:55" x14ac:dyDescent="0.2">
      <c r="AZ3482" s="58"/>
      <c r="BA3482" s="58"/>
      <c r="BB3482" s="58"/>
      <c r="BC3482" s="59"/>
    </row>
    <row r="3483" spans="52:55" x14ac:dyDescent="0.2">
      <c r="AZ3483" s="58"/>
      <c r="BA3483" s="58"/>
      <c r="BB3483" s="58"/>
      <c r="BC3483" s="59"/>
    </row>
    <row r="3484" spans="52:55" x14ac:dyDescent="0.2">
      <c r="AZ3484" s="58"/>
      <c r="BA3484" s="58"/>
      <c r="BB3484" s="58"/>
      <c r="BC3484" s="59"/>
    </row>
    <row r="3485" spans="52:55" x14ac:dyDescent="0.2">
      <c r="AZ3485" s="58"/>
      <c r="BA3485" s="58"/>
      <c r="BB3485" s="58"/>
      <c r="BC3485" s="59"/>
    </row>
    <row r="3486" spans="52:55" x14ac:dyDescent="0.2">
      <c r="AZ3486" s="58"/>
      <c r="BA3486" s="58"/>
      <c r="BB3486" s="58"/>
      <c r="BC3486" s="59"/>
    </row>
    <row r="3487" spans="52:55" x14ac:dyDescent="0.2">
      <c r="AZ3487" s="58"/>
      <c r="BA3487" s="58"/>
      <c r="BB3487" s="58"/>
      <c r="BC3487" s="59"/>
    </row>
    <row r="3488" spans="52:55" x14ac:dyDescent="0.2">
      <c r="AZ3488" s="58"/>
      <c r="BA3488" s="58"/>
      <c r="BB3488" s="58"/>
      <c r="BC3488" s="59"/>
    </row>
    <row r="3489" spans="52:55" x14ac:dyDescent="0.2">
      <c r="AZ3489" s="58"/>
      <c r="BA3489" s="58"/>
      <c r="BB3489" s="58"/>
      <c r="BC3489" s="59"/>
    </row>
    <row r="3490" spans="52:55" x14ac:dyDescent="0.2">
      <c r="AZ3490" s="58"/>
      <c r="BA3490" s="58"/>
      <c r="BB3490" s="58"/>
      <c r="BC3490" s="59"/>
    </row>
    <row r="3491" spans="52:55" x14ac:dyDescent="0.2">
      <c r="AZ3491" s="58"/>
      <c r="BA3491" s="58"/>
      <c r="BB3491" s="58"/>
      <c r="BC3491" s="59"/>
    </row>
    <row r="3492" spans="52:55" x14ac:dyDescent="0.2">
      <c r="AZ3492" s="58"/>
      <c r="BA3492" s="58"/>
      <c r="BB3492" s="58"/>
      <c r="BC3492" s="59"/>
    </row>
    <row r="3493" spans="52:55" x14ac:dyDescent="0.2">
      <c r="AZ3493" s="58"/>
      <c r="BA3493" s="58"/>
      <c r="BB3493" s="58"/>
      <c r="BC3493" s="59"/>
    </row>
    <row r="3494" spans="52:55" x14ac:dyDescent="0.2">
      <c r="AZ3494" s="58"/>
      <c r="BA3494" s="58"/>
      <c r="BB3494" s="58"/>
      <c r="BC3494" s="59"/>
    </row>
    <row r="3495" spans="52:55" x14ac:dyDescent="0.2">
      <c r="AZ3495" s="58"/>
      <c r="BA3495" s="58"/>
      <c r="BB3495" s="58"/>
      <c r="BC3495" s="59"/>
    </row>
    <row r="3496" spans="52:55" x14ac:dyDescent="0.2">
      <c r="AZ3496" s="58"/>
      <c r="BA3496" s="58"/>
      <c r="BB3496" s="58"/>
      <c r="BC3496" s="59"/>
    </row>
    <row r="3497" spans="52:55" x14ac:dyDescent="0.2">
      <c r="AZ3497" s="58"/>
      <c r="BA3497" s="58"/>
      <c r="BB3497" s="58"/>
      <c r="BC3497" s="59"/>
    </row>
    <row r="3498" spans="52:55" x14ac:dyDescent="0.2">
      <c r="AZ3498" s="58"/>
      <c r="BA3498" s="58"/>
      <c r="BB3498" s="58"/>
      <c r="BC3498" s="59"/>
    </row>
    <row r="3499" spans="52:55" x14ac:dyDescent="0.2">
      <c r="AZ3499" s="58"/>
      <c r="BA3499" s="58"/>
      <c r="BB3499" s="58"/>
      <c r="BC3499" s="59"/>
    </row>
    <row r="3500" spans="52:55" x14ac:dyDescent="0.2">
      <c r="AZ3500" s="58"/>
      <c r="BA3500" s="58"/>
      <c r="BB3500" s="58"/>
      <c r="BC3500" s="59"/>
    </row>
    <row r="3501" spans="52:55" x14ac:dyDescent="0.2">
      <c r="AZ3501" s="58"/>
      <c r="BA3501" s="58"/>
      <c r="BB3501" s="58"/>
      <c r="BC3501" s="59"/>
    </row>
    <row r="3502" spans="52:55" x14ac:dyDescent="0.2">
      <c r="AZ3502" s="58"/>
      <c r="BA3502" s="58"/>
      <c r="BB3502" s="58"/>
      <c r="BC3502" s="59"/>
    </row>
    <row r="3503" spans="52:55" x14ac:dyDescent="0.2">
      <c r="AZ3503" s="58"/>
      <c r="BA3503" s="58"/>
      <c r="BB3503" s="58"/>
      <c r="BC3503" s="59"/>
    </row>
    <row r="3504" spans="52:55" x14ac:dyDescent="0.2">
      <c r="AZ3504" s="58"/>
      <c r="BA3504" s="58"/>
      <c r="BB3504" s="58"/>
      <c r="BC3504" s="59"/>
    </row>
    <row r="3505" spans="52:55" x14ac:dyDescent="0.2">
      <c r="AZ3505" s="58"/>
      <c r="BA3505" s="58"/>
      <c r="BB3505" s="58"/>
      <c r="BC3505" s="59"/>
    </row>
    <row r="3506" spans="52:55" x14ac:dyDescent="0.2">
      <c r="AZ3506" s="58"/>
      <c r="BA3506" s="58"/>
      <c r="BB3506" s="58"/>
      <c r="BC3506" s="59"/>
    </row>
    <row r="3507" spans="52:55" x14ac:dyDescent="0.2">
      <c r="AZ3507" s="58"/>
      <c r="BA3507" s="58"/>
      <c r="BB3507" s="58"/>
      <c r="BC3507" s="59"/>
    </row>
    <row r="3508" spans="52:55" x14ac:dyDescent="0.2">
      <c r="AZ3508" s="58"/>
      <c r="BA3508" s="58"/>
      <c r="BB3508" s="58"/>
      <c r="BC3508" s="59"/>
    </row>
    <row r="3509" spans="52:55" x14ac:dyDescent="0.2">
      <c r="AZ3509" s="58"/>
      <c r="BA3509" s="58"/>
      <c r="BB3509" s="58"/>
      <c r="BC3509" s="59"/>
    </row>
    <row r="3510" spans="52:55" x14ac:dyDescent="0.2">
      <c r="AZ3510" s="58"/>
      <c r="BA3510" s="58"/>
      <c r="BB3510" s="58"/>
      <c r="BC3510" s="59"/>
    </row>
    <row r="3511" spans="52:55" x14ac:dyDescent="0.2">
      <c r="AZ3511" s="58"/>
      <c r="BA3511" s="58"/>
      <c r="BB3511" s="58"/>
      <c r="BC3511" s="59"/>
    </row>
    <row r="3512" spans="52:55" x14ac:dyDescent="0.2">
      <c r="AZ3512" s="58"/>
      <c r="BA3512" s="58"/>
      <c r="BB3512" s="58"/>
      <c r="BC3512" s="59"/>
    </row>
    <row r="3513" spans="52:55" x14ac:dyDescent="0.2">
      <c r="AZ3513" s="58"/>
      <c r="BA3513" s="58"/>
      <c r="BB3513" s="58"/>
      <c r="BC3513" s="59"/>
    </row>
    <row r="3514" spans="52:55" x14ac:dyDescent="0.2">
      <c r="AZ3514" s="58"/>
      <c r="BA3514" s="58"/>
      <c r="BB3514" s="58"/>
      <c r="BC3514" s="59"/>
    </row>
    <row r="3515" spans="52:55" x14ac:dyDescent="0.2">
      <c r="AZ3515" s="58"/>
      <c r="BA3515" s="58"/>
      <c r="BB3515" s="58"/>
      <c r="BC3515" s="59"/>
    </row>
    <row r="3516" spans="52:55" x14ac:dyDescent="0.2">
      <c r="AZ3516" s="58"/>
      <c r="BA3516" s="58"/>
      <c r="BB3516" s="58"/>
      <c r="BC3516" s="59"/>
    </row>
    <row r="3517" spans="52:55" x14ac:dyDescent="0.2">
      <c r="AZ3517" s="58"/>
      <c r="BA3517" s="58"/>
      <c r="BB3517" s="58"/>
      <c r="BC3517" s="59"/>
    </row>
    <row r="3518" spans="52:55" x14ac:dyDescent="0.2">
      <c r="AZ3518" s="58"/>
      <c r="BA3518" s="58"/>
      <c r="BB3518" s="58"/>
      <c r="BC3518" s="59"/>
    </row>
    <row r="3519" spans="52:55" x14ac:dyDescent="0.2">
      <c r="AZ3519" s="58"/>
      <c r="BA3519" s="58"/>
      <c r="BB3519" s="58"/>
      <c r="BC3519" s="59"/>
    </row>
    <row r="3520" spans="52:55" x14ac:dyDescent="0.2">
      <c r="AZ3520" s="58"/>
      <c r="BA3520" s="58"/>
      <c r="BB3520" s="58"/>
      <c r="BC3520" s="59"/>
    </row>
    <row r="3521" spans="52:55" x14ac:dyDescent="0.2">
      <c r="AZ3521" s="58"/>
      <c r="BA3521" s="58"/>
      <c r="BB3521" s="58"/>
      <c r="BC3521" s="59"/>
    </row>
    <row r="3522" spans="52:55" x14ac:dyDescent="0.2">
      <c r="AZ3522" s="58"/>
      <c r="BA3522" s="58"/>
      <c r="BB3522" s="58"/>
      <c r="BC3522" s="59"/>
    </row>
    <row r="3523" spans="52:55" x14ac:dyDescent="0.2">
      <c r="AZ3523" s="58"/>
      <c r="BA3523" s="58"/>
      <c r="BB3523" s="58"/>
      <c r="BC3523" s="59"/>
    </row>
    <row r="3524" spans="52:55" x14ac:dyDescent="0.2">
      <c r="AZ3524" s="58"/>
      <c r="BA3524" s="58"/>
      <c r="BB3524" s="58"/>
      <c r="BC3524" s="59"/>
    </row>
    <row r="3525" spans="52:55" x14ac:dyDescent="0.2">
      <c r="AZ3525" s="58"/>
      <c r="BA3525" s="58"/>
      <c r="BB3525" s="58"/>
      <c r="BC3525" s="59"/>
    </row>
    <row r="3526" spans="52:55" x14ac:dyDescent="0.2">
      <c r="AZ3526" s="58"/>
      <c r="BA3526" s="58"/>
      <c r="BB3526" s="58"/>
      <c r="BC3526" s="59"/>
    </row>
    <row r="3527" spans="52:55" x14ac:dyDescent="0.2">
      <c r="AZ3527" s="58"/>
      <c r="BA3527" s="58"/>
      <c r="BB3527" s="58"/>
      <c r="BC3527" s="59"/>
    </row>
    <row r="3528" spans="52:55" x14ac:dyDescent="0.2">
      <c r="AZ3528" s="58"/>
      <c r="BA3528" s="58"/>
      <c r="BB3528" s="58"/>
      <c r="BC3528" s="59"/>
    </row>
    <row r="3529" spans="52:55" x14ac:dyDescent="0.2">
      <c r="AZ3529" s="58"/>
      <c r="BA3529" s="58"/>
      <c r="BB3529" s="58"/>
      <c r="BC3529" s="59"/>
    </row>
    <row r="3530" spans="52:55" x14ac:dyDescent="0.2">
      <c r="AZ3530" s="58"/>
      <c r="BA3530" s="58"/>
      <c r="BB3530" s="58"/>
      <c r="BC3530" s="59"/>
    </row>
    <row r="3531" spans="52:55" x14ac:dyDescent="0.2">
      <c r="AZ3531" s="58"/>
      <c r="BA3531" s="58"/>
      <c r="BB3531" s="58"/>
      <c r="BC3531" s="59"/>
    </row>
    <row r="3532" spans="52:55" x14ac:dyDescent="0.2">
      <c r="AZ3532" s="58"/>
      <c r="BA3532" s="58"/>
      <c r="BB3532" s="58"/>
      <c r="BC3532" s="59"/>
    </row>
    <row r="3533" spans="52:55" x14ac:dyDescent="0.2">
      <c r="AZ3533" s="58"/>
      <c r="BA3533" s="58"/>
      <c r="BB3533" s="58"/>
      <c r="BC3533" s="59"/>
    </row>
    <row r="3534" spans="52:55" x14ac:dyDescent="0.2">
      <c r="AZ3534" s="58"/>
      <c r="BA3534" s="58"/>
      <c r="BB3534" s="58"/>
      <c r="BC3534" s="59"/>
    </row>
    <row r="3535" spans="52:55" x14ac:dyDescent="0.2">
      <c r="AZ3535" s="58"/>
      <c r="BA3535" s="58"/>
      <c r="BB3535" s="58"/>
      <c r="BC3535" s="59"/>
    </row>
    <row r="3536" spans="52:55" x14ac:dyDescent="0.2">
      <c r="AZ3536" s="58"/>
      <c r="BA3536" s="58"/>
      <c r="BB3536" s="58"/>
      <c r="BC3536" s="59"/>
    </row>
    <row r="3537" spans="52:55" x14ac:dyDescent="0.2">
      <c r="AZ3537" s="58"/>
      <c r="BA3537" s="58"/>
      <c r="BB3537" s="58"/>
      <c r="BC3537" s="59"/>
    </row>
    <row r="3538" spans="52:55" x14ac:dyDescent="0.2">
      <c r="AZ3538" s="58"/>
      <c r="BA3538" s="58"/>
      <c r="BB3538" s="58"/>
      <c r="BC3538" s="59"/>
    </row>
    <row r="3539" spans="52:55" x14ac:dyDescent="0.2">
      <c r="AZ3539" s="58"/>
      <c r="BA3539" s="58"/>
      <c r="BB3539" s="58"/>
      <c r="BC3539" s="59"/>
    </row>
    <row r="3540" spans="52:55" x14ac:dyDescent="0.2">
      <c r="AZ3540" s="58"/>
      <c r="BA3540" s="58"/>
      <c r="BB3540" s="58"/>
      <c r="BC3540" s="59"/>
    </row>
    <row r="3541" spans="52:55" x14ac:dyDescent="0.2">
      <c r="AZ3541" s="58"/>
      <c r="BA3541" s="58"/>
      <c r="BB3541" s="58"/>
      <c r="BC3541" s="59"/>
    </row>
    <row r="3542" spans="52:55" x14ac:dyDescent="0.2">
      <c r="AZ3542" s="58"/>
      <c r="BA3542" s="58"/>
      <c r="BB3542" s="58"/>
      <c r="BC3542" s="59"/>
    </row>
    <row r="3543" spans="52:55" x14ac:dyDescent="0.2">
      <c r="AZ3543" s="58"/>
      <c r="BA3543" s="58"/>
      <c r="BB3543" s="58"/>
      <c r="BC3543" s="59"/>
    </row>
    <row r="3544" spans="52:55" x14ac:dyDescent="0.2">
      <c r="AZ3544" s="58"/>
      <c r="BA3544" s="58"/>
      <c r="BB3544" s="58"/>
      <c r="BC3544" s="59"/>
    </row>
    <row r="3545" spans="52:55" x14ac:dyDescent="0.2">
      <c r="AZ3545" s="58"/>
      <c r="BA3545" s="58"/>
      <c r="BB3545" s="58"/>
      <c r="BC3545" s="59"/>
    </row>
    <row r="3546" spans="52:55" x14ac:dyDescent="0.2">
      <c r="AZ3546" s="58"/>
      <c r="BA3546" s="58"/>
      <c r="BB3546" s="58"/>
      <c r="BC3546" s="59"/>
    </row>
    <row r="3547" spans="52:55" x14ac:dyDescent="0.2">
      <c r="AZ3547" s="58"/>
      <c r="BA3547" s="58"/>
      <c r="BB3547" s="58"/>
      <c r="BC3547" s="59"/>
    </row>
    <row r="3548" spans="52:55" x14ac:dyDescent="0.2">
      <c r="AZ3548" s="58"/>
      <c r="BA3548" s="58"/>
      <c r="BB3548" s="58"/>
      <c r="BC3548" s="59"/>
    </row>
    <row r="3549" spans="52:55" x14ac:dyDescent="0.2">
      <c r="AZ3549" s="58"/>
      <c r="BA3549" s="58"/>
      <c r="BB3549" s="58"/>
      <c r="BC3549" s="59"/>
    </row>
    <row r="3550" spans="52:55" x14ac:dyDescent="0.2">
      <c r="AZ3550" s="58"/>
      <c r="BA3550" s="58"/>
      <c r="BB3550" s="58"/>
      <c r="BC3550" s="59"/>
    </row>
    <row r="3551" spans="52:55" x14ac:dyDescent="0.2">
      <c r="AZ3551" s="58"/>
      <c r="BA3551" s="58"/>
      <c r="BB3551" s="58"/>
      <c r="BC3551" s="59"/>
    </row>
    <row r="3552" spans="52:55" x14ac:dyDescent="0.2">
      <c r="AZ3552" s="58"/>
      <c r="BA3552" s="58"/>
      <c r="BB3552" s="58"/>
      <c r="BC3552" s="59"/>
    </row>
    <row r="3553" spans="52:55" x14ac:dyDescent="0.2">
      <c r="AZ3553" s="58"/>
      <c r="BA3553" s="58"/>
      <c r="BB3553" s="58"/>
      <c r="BC3553" s="59"/>
    </row>
    <row r="3554" spans="52:55" x14ac:dyDescent="0.2">
      <c r="AZ3554" s="58"/>
      <c r="BA3554" s="58"/>
      <c r="BB3554" s="58"/>
      <c r="BC3554" s="59"/>
    </row>
    <row r="3555" spans="52:55" x14ac:dyDescent="0.2">
      <c r="AZ3555" s="58"/>
      <c r="BA3555" s="58"/>
      <c r="BB3555" s="58"/>
      <c r="BC3555" s="59"/>
    </row>
    <row r="3556" spans="52:55" x14ac:dyDescent="0.2">
      <c r="AZ3556" s="58"/>
      <c r="BA3556" s="58"/>
      <c r="BB3556" s="58"/>
      <c r="BC3556" s="59"/>
    </row>
    <row r="3557" spans="52:55" x14ac:dyDescent="0.2">
      <c r="AZ3557" s="58"/>
      <c r="BA3557" s="58"/>
      <c r="BB3557" s="58"/>
      <c r="BC3557" s="59"/>
    </row>
    <row r="3558" spans="52:55" x14ac:dyDescent="0.2">
      <c r="AZ3558" s="58"/>
      <c r="BA3558" s="58"/>
      <c r="BB3558" s="58"/>
      <c r="BC3558" s="59"/>
    </row>
    <row r="3559" spans="52:55" x14ac:dyDescent="0.2">
      <c r="AZ3559" s="58"/>
      <c r="BA3559" s="58"/>
      <c r="BB3559" s="58"/>
      <c r="BC3559" s="59"/>
    </row>
    <row r="3560" spans="52:55" x14ac:dyDescent="0.2">
      <c r="AZ3560" s="58"/>
      <c r="BA3560" s="58"/>
      <c r="BB3560" s="58"/>
      <c r="BC3560" s="59"/>
    </row>
    <row r="3561" spans="52:55" x14ac:dyDescent="0.2">
      <c r="AZ3561" s="58"/>
      <c r="BA3561" s="58"/>
      <c r="BB3561" s="58"/>
      <c r="BC3561" s="59"/>
    </row>
    <row r="3562" spans="52:55" x14ac:dyDescent="0.2">
      <c r="AZ3562" s="58"/>
      <c r="BA3562" s="58"/>
      <c r="BB3562" s="58"/>
      <c r="BC3562" s="59"/>
    </row>
    <row r="3563" spans="52:55" x14ac:dyDescent="0.2">
      <c r="AZ3563" s="58"/>
      <c r="BA3563" s="58"/>
      <c r="BB3563" s="58"/>
      <c r="BC3563" s="59"/>
    </row>
    <row r="3564" spans="52:55" x14ac:dyDescent="0.2">
      <c r="AZ3564" s="58"/>
      <c r="BA3564" s="58"/>
      <c r="BB3564" s="58"/>
      <c r="BC3564" s="59"/>
    </row>
    <row r="3565" spans="52:55" x14ac:dyDescent="0.2">
      <c r="AZ3565" s="58"/>
      <c r="BA3565" s="58"/>
      <c r="BB3565" s="58"/>
      <c r="BC3565" s="59"/>
    </row>
    <row r="3566" spans="52:55" x14ac:dyDescent="0.2">
      <c r="AZ3566" s="58"/>
      <c r="BA3566" s="58"/>
      <c r="BB3566" s="58"/>
      <c r="BC3566" s="59"/>
    </row>
    <row r="3567" spans="52:55" x14ac:dyDescent="0.2">
      <c r="AZ3567" s="58"/>
      <c r="BA3567" s="58"/>
      <c r="BB3567" s="58"/>
      <c r="BC3567" s="59"/>
    </row>
    <row r="3568" spans="52:55" x14ac:dyDescent="0.2">
      <c r="AZ3568" s="58"/>
      <c r="BA3568" s="58"/>
      <c r="BB3568" s="58"/>
      <c r="BC3568" s="59"/>
    </row>
    <row r="3569" spans="52:55" x14ac:dyDescent="0.2">
      <c r="AZ3569" s="58"/>
      <c r="BA3569" s="58"/>
      <c r="BB3569" s="58"/>
      <c r="BC3569" s="59"/>
    </row>
    <row r="3570" spans="52:55" x14ac:dyDescent="0.2">
      <c r="AZ3570" s="58"/>
      <c r="BA3570" s="58"/>
      <c r="BB3570" s="58"/>
      <c r="BC3570" s="59"/>
    </row>
    <row r="3571" spans="52:55" x14ac:dyDescent="0.2">
      <c r="AZ3571" s="58"/>
      <c r="BA3571" s="58"/>
      <c r="BB3571" s="58"/>
      <c r="BC3571" s="59"/>
    </row>
    <row r="3572" spans="52:55" x14ac:dyDescent="0.2">
      <c r="AZ3572" s="58"/>
      <c r="BA3572" s="58"/>
      <c r="BB3572" s="58"/>
      <c r="BC3572" s="59"/>
    </row>
    <row r="3573" spans="52:55" x14ac:dyDescent="0.2">
      <c r="AZ3573" s="58"/>
      <c r="BA3573" s="58"/>
      <c r="BB3573" s="58"/>
      <c r="BC3573" s="59"/>
    </row>
    <row r="3574" spans="52:55" x14ac:dyDescent="0.2">
      <c r="AZ3574" s="58"/>
      <c r="BA3574" s="58"/>
      <c r="BB3574" s="58"/>
      <c r="BC3574" s="59"/>
    </row>
    <row r="3575" spans="52:55" x14ac:dyDescent="0.2">
      <c r="AZ3575" s="58"/>
      <c r="BA3575" s="58"/>
      <c r="BB3575" s="58"/>
      <c r="BC3575" s="59"/>
    </row>
    <row r="3576" spans="52:55" x14ac:dyDescent="0.2">
      <c r="AZ3576" s="58"/>
      <c r="BA3576" s="58"/>
      <c r="BB3576" s="58"/>
      <c r="BC3576" s="59"/>
    </row>
    <row r="3577" spans="52:55" x14ac:dyDescent="0.2">
      <c r="AZ3577" s="58"/>
      <c r="BA3577" s="58"/>
      <c r="BB3577" s="58"/>
      <c r="BC3577" s="59"/>
    </row>
    <row r="3578" spans="52:55" x14ac:dyDescent="0.2">
      <c r="AZ3578" s="58"/>
      <c r="BA3578" s="58"/>
      <c r="BB3578" s="58"/>
      <c r="BC3578" s="59"/>
    </row>
    <row r="3579" spans="52:55" x14ac:dyDescent="0.2">
      <c r="AZ3579" s="58"/>
      <c r="BA3579" s="58"/>
      <c r="BB3579" s="58"/>
      <c r="BC3579" s="59"/>
    </row>
    <row r="3580" spans="52:55" x14ac:dyDescent="0.2">
      <c r="AZ3580" s="58"/>
      <c r="BA3580" s="58"/>
      <c r="BB3580" s="58"/>
      <c r="BC3580" s="59"/>
    </row>
    <row r="3581" spans="52:55" x14ac:dyDescent="0.2">
      <c r="AZ3581" s="58"/>
      <c r="BA3581" s="58"/>
      <c r="BB3581" s="58"/>
      <c r="BC3581" s="59"/>
    </row>
    <row r="3582" spans="52:55" x14ac:dyDescent="0.2">
      <c r="AZ3582" s="58"/>
      <c r="BA3582" s="58"/>
      <c r="BB3582" s="58"/>
      <c r="BC3582" s="59"/>
    </row>
    <row r="3583" spans="52:55" x14ac:dyDescent="0.2">
      <c r="AZ3583" s="58"/>
      <c r="BA3583" s="58"/>
      <c r="BB3583" s="58"/>
      <c r="BC3583" s="59"/>
    </row>
    <row r="3584" spans="52:55" x14ac:dyDescent="0.2">
      <c r="AZ3584" s="58"/>
      <c r="BA3584" s="58"/>
      <c r="BB3584" s="58"/>
      <c r="BC3584" s="59"/>
    </row>
    <row r="3585" spans="52:55" x14ac:dyDescent="0.2">
      <c r="AZ3585" s="58"/>
      <c r="BA3585" s="58"/>
      <c r="BB3585" s="58"/>
      <c r="BC3585" s="59"/>
    </row>
    <row r="3586" spans="52:55" x14ac:dyDescent="0.2">
      <c r="AZ3586" s="58"/>
      <c r="BA3586" s="58"/>
      <c r="BB3586" s="58"/>
      <c r="BC3586" s="59"/>
    </row>
    <row r="3587" spans="52:55" x14ac:dyDescent="0.2">
      <c r="AZ3587" s="58"/>
      <c r="BA3587" s="58"/>
      <c r="BB3587" s="58"/>
      <c r="BC3587" s="59"/>
    </row>
    <row r="3588" spans="52:55" x14ac:dyDescent="0.2">
      <c r="AZ3588" s="58"/>
      <c r="BA3588" s="58"/>
      <c r="BB3588" s="58"/>
      <c r="BC3588" s="59"/>
    </row>
    <row r="3589" spans="52:55" x14ac:dyDescent="0.2">
      <c r="AZ3589" s="58"/>
      <c r="BA3589" s="58"/>
      <c r="BB3589" s="58"/>
      <c r="BC3589" s="59"/>
    </row>
    <row r="3590" spans="52:55" x14ac:dyDescent="0.2">
      <c r="AZ3590" s="58"/>
      <c r="BA3590" s="58"/>
      <c r="BB3590" s="58"/>
      <c r="BC3590" s="59"/>
    </row>
    <row r="3591" spans="52:55" x14ac:dyDescent="0.2">
      <c r="AZ3591" s="58"/>
      <c r="BA3591" s="58"/>
      <c r="BB3591" s="58"/>
      <c r="BC3591" s="59"/>
    </row>
    <row r="3592" spans="52:55" x14ac:dyDescent="0.2">
      <c r="AZ3592" s="58"/>
      <c r="BA3592" s="58"/>
      <c r="BB3592" s="58"/>
      <c r="BC3592" s="59"/>
    </row>
    <row r="3593" spans="52:55" x14ac:dyDescent="0.2">
      <c r="AZ3593" s="58"/>
      <c r="BA3593" s="58"/>
      <c r="BB3593" s="58"/>
      <c r="BC3593" s="59"/>
    </row>
    <row r="3594" spans="52:55" x14ac:dyDescent="0.2">
      <c r="AZ3594" s="58"/>
      <c r="BA3594" s="58"/>
      <c r="BB3594" s="58"/>
      <c r="BC3594" s="59"/>
    </row>
    <row r="3595" spans="52:55" x14ac:dyDescent="0.2">
      <c r="AZ3595" s="58"/>
      <c r="BA3595" s="58"/>
      <c r="BB3595" s="58"/>
      <c r="BC3595" s="59"/>
    </row>
    <row r="3596" spans="52:55" x14ac:dyDescent="0.2">
      <c r="AZ3596" s="58"/>
      <c r="BA3596" s="58"/>
      <c r="BB3596" s="58"/>
      <c r="BC3596" s="59"/>
    </row>
    <row r="3597" spans="52:55" x14ac:dyDescent="0.2">
      <c r="AZ3597" s="58"/>
      <c r="BA3597" s="58"/>
      <c r="BB3597" s="58"/>
      <c r="BC3597" s="59"/>
    </row>
    <row r="3598" spans="52:55" x14ac:dyDescent="0.2">
      <c r="AZ3598" s="58"/>
      <c r="BA3598" s="58"/>
      <c r="BB3598" s="58"/>
      <c r="BC3598" s="59"/>
    </row>
    <row r="3599" spans="52:55" x14ac:dyDescent="0.2">
      <c r="AZ3599" s="58"/>
      <c r="BA3599" s="58"/>
      <c r="BB3599" s="58"/>
      <c r="BC3599" s="59"/>
    </row>
    <row r="3600" spans="52:55" x14ac:dyDescent="0.2">
      <c r="AZ3600" s="58"/>
      <c r="BA3600" s="58"/>
      <c r="BB3600" s="58"/>
      <c r="BC3600" s="59"/>
    </row>
    <row r="3601" spans="52:55" x14ac:dyDescent="0.2">
      <c r="AZ3601" s="58"/>
      <c r="BA3601" s="58"/>
      <c r="BB3601" s="58"/>
      <c r="BC3601" s="59"/>
    </row>
    <row r="3602" spans="52:55" x14ac:dyDescent="0.2">
      <c r="AZ3602" s="58"/>
      <c r="BA3602" s="58"/>
      <c r="BB3602" s="58"/>
      <c r="BC3602" s="59"/>
    </row>
    <row r="3603" spans="52:55" x14ac:dyDescent="0.2">
      <c r="AZ3603" s="58"/>
      <c r="BA3603" s="58"/>
      <c r="BB3603" s="58"/>
      <c r="BC3603" s="59"/>
    </row>
    <row r="3604" spans="52:55" x14ac:dyDescent="0.2">
      <c r="AZ3604" s="58"/>
      <c r="BA3604" s="58"/>
      <c r="BB3604" s="58"/>
      <c r="BC3604" s="59"/>
    </row>
    <row r="3605" spans="52:55" x14ac:dyDescent="0.2">
      <c r="AZ3605" s="58"/>
      <c r="BA3605" s="58"/>
      <c r="BB3605" s="58"/>
      <c r="BC3605" s="59"/>
    </row>
    <row r="3606" spans="52:55" x14ac:dyDescent="0.2">
      <c r="AZ3606" s="58"/>
      <c r="BA3606" s="58"/>
      <c r="BB3606" s="58"/>
      <c r="BC3606" s="59"/>
    </row>
    <row r="3607" spans="52:55" x14ac:dyDescent="0.2">
      <c r="AZ3607" s="58"/>
      <c r="BA3607" s="58"/>
      <c r="BB3607" s="58"/>
      <c r="BC3607" s="59"/>
    </row>
    <row r="3608" spans="52:55" x14ac:dyDescent="0.2">
      <c r="AZ3608" s="58"/>
      <c r="BA3608" s="58"/>
      <c r="BB3608" s="58"/>
      <c r="BC3608" s="59"/>
    </row>
    <row r="3609" spans="52:55" x14ac:dyDescent="0.2">
      <c r="AZ3609" s="58"/>
      <c r="BA3609" s="58"/>
      <c r="BB3609" s="58"/>
      <c r="BC3609" s="59"/>
    </row>
    <row r="3610" spans="52:55" x14ac:dyDescent="0.2">
      <c r="AZ3610" s="58"/>
      <c r="BA3610" s="58"/>
      <c r="BB3610" s="58"/>
      <c r="BC3610" s="59"/>
    </row>
    <row r="3611" spans="52:55" x14ac:dyDescent="0.2">
      <c r="AZ3611" s="58"/>
      <c r="BA3611" s="58"/>
      <c r="BB3611" s="58"/>
      <c r="BC3611" s="59"/>
    </row>
    <row r="3612" spans="52:55" x14ac:dyDescent="0.2">
      <c r="AZ3612" s="58"/>
      <c r="BA3612" s="58"/>
      <c r="BB3612" s="58"/>
      <c r="BC3612" s="59"/>
    </row>
    <row r="3613" spans="52:55" x14ac:dyDescent="0.2">
      <c r="AZ3613" s="58"/>
      <c r="BA3613" s="58"/>
      <c r="BB3613" s="58"/>
      <c r="BC3613" s="59"/>
    </row>
    <row r="3614" spans="52:55" x14ac:dyDescent="0.2">
      <c r="AZ3614" s="58"/>
      <c r="BA3614" s="58"/>
      <c r="BB3614" s="58"/>
      <c r="BC3614" s="59"/>
    </row>
    <row r="3615" spans="52:55" x14ac:dyDescent="0.2">
      <c r="AZ3615" s="58"/>
      <c r="BA3615" s="58"/>
      <c r="BB3615" s="58"/>
      <c r="BC3615" s="59"/>
    </row>
    <row r="3616" spans="52:55" x14ac:dyDescent="0.2">
      <c r="AZ3616" s="58"/>
      <c r="BA3616" s="58"/>
      <c r="BB3616" s="58"/>
      <c r="BC3616" s="59"/>
    </row>
    <row r="3617" spans="52:55" x14ac:dyDescent="0.2">
      <c r="AZ3617" s="58"/>
      <c r="BA3617" s="58"/>
      <c r="BB3617" s="58"/>
      <c r="BC3617" s="59"/>
    </row>
    <row r="3618" spans="52:55" x14ac:dyDescent="0.2">
      <c r="AZ3618" s="58"/>
      <c r="BA3618" s="58"/>
      <c r="BB3618" s="58"/>
      <c r="BC3618" s="59"/>
    </row>
    <row r="3619" spans="52:55" x14ac:dyDescent="0.2">
      <c r="AZ3619" s="58"/>
      <c r="BA3619" s="58"/>
      <c r="BB3619" s="58"/>
      <c r="BC3619" s="59"/>
    </row>
    <row r="3620" spans="52:55" x14ac:dyDescent="0.2">
      <c r="AZ3620" s="58"/>
      <c r="BA3620" s="58"/>
      <c r="BB3620" s="58"/>
      <c r="BC3620" s="59"/>
    </row>
    <row r="3621" spans="52:55" x14ac:dyDescent="0.2">
      <c r="AZ3621" s="58"/>
      <c r="BA3621" s="58"/>
      <c r="BB3621" s="58"/>
      <c r="BC3621" s="59"/>
    </row>
    <row r="3622" spans="52:55" x14ac:dyDescent="0.2">
      <c r="AZ3622" s="58"/>
      <c r="BA3622" s="58"/>
      <c r="BB3622" s="58"/>
      <c r="BC3622" s="59"/>
    </row>
    <row r="3623" spans="52:55" x14ac:dyDescent="0.2">
      <c r="AZ3623" s="58"/>
      <c r="BA3623" s="58"/>
      <c r="BB3623" s="58"/>
      <c r="BC3623" s="59"/>
    </row>
    <row r="3624" spans="52:55" x14ac:dyDescent="0.2">
      <c r="AZ3624" s="58"/>
      <c r="BA3624" s="58"/>
      <c r="BB3624" s="58"/>
      <c r="BC3624" s="59"/>
    </row>
    <row r="3625" spans="52:55" x14ac:dyDescent="0.2">
      <c r="AZ3625" s="58"/>
      <c r="BA3625" s="58"/>
      <c r="BB3625" s="58"/>
      <c r="BC3625" s="59"/>
    </row>
    <row r="3626" spans="52:55" x14ac:dyDescent="0.2">
      <c r="AZ3626" s="58"/>
      <c r="BA3626" s="58"/>
      <c r="BB3626" s="58"/>
      <c r="BC3626" s="59"/>
    </row>
    <row r="3627" spans="52:55" x14ac:dyDescent="0.2">
      <c r="AZ3627" s="58"/>
      <c r="BA3627" s="58"/>
      <c r="BB3627" s="58"/>
      <c r="BC3627" s="59"/>
    </row>
    <row r="3628" spans="52:55" x14ac:dyDescent="0.2">
      <c r="AZ3628" s="58"/>
      <c r="BA3628" s="58"/>
      <c r="BB3628" s="58"/>
      <c r="BC3628" s="59"/>
    </row>
    <row r="3629" spans="52:55" x14ac:dyDescent="0.2">
      <c r="AZ3629" s="58"/>
      <c r="BA3629" s="58"/>
      <c r="BB3629" s="58"/>
      <c r="BC3629" s="59"/>
    </row>
    <row r="3630" spans="52:55" x14ac:dyDescent="0.2">
      <c r="AZ3630" s="58"/>
      <c r="BA3630" s="58"/>
      <c r="BB3630" s="58"/>
      <c r="BC3630" s="59"/>
    </row>
    <row r="3631" spans="52:55" x14ac:dyDescent="0.2">
      <c r="AZ3631" s="58"/>
      <c r="BA3631" s="58"/>
      <c r="BB3631" s="58"/>
      <c r="BC3631" s="59"/>
    </row>
    <row r="3632" spans="52:55" x14ac:dyDescent="0.2">
      <c r="AZ3632" s="58"/>
      <c r="BA3632" s="58"/>
      <c r="BB3632" s="58"/>
      <c r="BC3632" s="59"/>
    </row>
    <row r="3633" spans="52:55" x14ac:dyDescent="0.2">
      <c r="AZ3633" s="58"/>
      <c r="BA3633" s="58"/>
      <c r="BB3633" s="58"/>
      <c r="BC3633" s="59"/>
    </row>
    <row r="3634" spans="52:55" x14ac:dyDescent="0.2">
      <c r="AZ3634" s="58"/>
      <c r="BA3634" s="58"/>
      <c r="BB3634" s="58"/>
      <c r="BC3634" s="59"/>
    </row>
    <row r="3635" spans="52:55" x14ac:dyDescent="0.2">
      <c r="AZ3635" s="58"/>
      <c r="BA3635" s="58"/>
      <c r="BB3635" s="58"/>
      <c r="BC3635" s="59"/>
    </row>
    <row r="3636" spans="52:55" x14ac:dyDescent="0.2">
      <c r="AZ3636" s="58"/>
      <c r="BA3636" s="58"/>
      <c r="BB3636" s="58"/>
      <c r="BC3636" s="59"/>
    </row>
    <row r="3637" spans="52:55" x14ac:dyDescent="0.2">
      <c r="AZ3637" s="58"/>
      <c r="BA3637" s="58"/>
      <c r="BB3637" s="58"/>
      <c r="BC3637" s="59"/>
    </row>
    <row r="3638" spans="52:55" x14ac:dyDescent="0.2">
      <c r="AZ3638" s="58"/>
      <c r="BA3638" s="58"/>
      <c r="BB3638" s="58"/>
      <c r="BC3638" s="59"/>
    </row>
    <row r="3639" spans="52:55" x14ac:dyDescent="0.2">
      <c r="AZ3639" s="58"/>
      <c r="BA3639" s="58"/>
      <c r="BB3639" s="58"/>
      <c r="BC3639" s="59"/>
    </row>
    <row r="3640" spans="52:55" x14ac:dyDescent="0.2">
      <c r="AZ3640" s="58"/>
      <c r="BA3640" s="58"/>
      <c r="BB3640" s="58"/>
      <c r="BC3640" s="59"/>
    </row>
    <row r="3641" spans="52:55" x14ac:dyDescent="0.2">
      <c r="AZ3641" s="58"/>
      <c r="BA3641" s="58"/>
      <c r="BB3641" s="58"/>
      <c r="BC3641" s="59"/>
    </row>
    <row r="3642" spans="52:55" x14ac:dyDescent="0.2">
      <c r="AZ3642" s="58"/>
      <c r="BA3642" s="58"/>
      <c r="BB3642" s="58"/>
      <c r="BC3642" s="59"/>
    </row>
    <row r="3643" spans="52:55" x14ac:dyDescent="0.2">
      <c r="AZ3643" s="58"/>
      <c r="BA3643" s="58"/>
      <c r="BB3643" s="58"/>
      <c r="BC3643" s="59"/>
    </row>
    <row r="3644" spans="52:55" x14ac:dyDescent="0.2">
      <c r="AZ3644" s="58"/>
      <c r="BA3644" s="58"/>
      <c r="BB3644" s="58"/>
      <c r="BC3644" s="59"/>
    </row>
    <row r="3645" spans="52:55" x14ac:dyDescent="0.2">
      <c r="AZ3645" s="58"/>
      <c r="BA3645" s="58"/>
      <c r="BB3645" s="58"/>
      <c r="BC3645" s="59"/>
    </row>
    <row r="3646" spans="52:55" x14ac:dyDescent="0.2">
      <c r="AZ3646" s="58"/>
      <c r="BA3646" s="58"/>
      <c r="BB3646" s="58"/>
      <c r="BC3646" s="59"/>
    </row>
    <row r="3647" spans="52:55" x14ac:dyDescent="0.2">
      <c r="AZ3647" s="58"/>
      <c r="BA3647" s="58"/>
      <c r="BB3647" s="58"/>
      <c r="BC3647" s="59"/>
    </row>
    <row r="3648" spans="52:55" x14ac:dyDescent="0.2">
      <c r="AZ3648" s="58"/>
      <c r="BA3648" s="58"/>
      <c r="BB3648" s="58"/>
      <c r="BC3648" s="59"/>
    </row>
    <row r="3649" spans="52:55" x14ac:dyDescent="0.2">
      <c r="AZ3649" s="58"/>
      <c r="BA3649" s="58"/>
      <c r="BB3649" s="58"/>
      <c r="BC3649" s="59"/>
    </row>
    <row r="3650" spans="52:55" x14ac:dyDescent="0.2">
      <c r="AZ3650" s="58"/>
      <c r="BA3650" s="58"/>
      <c r="BB3650" s="58"/>
      <c r="BC3650" s="59"/>
    </row>
    <row r="3651" spans="52:55" x14ac:dyDescent="0.2">
      <c r="AZ3651" s="58"/>
      <c r="BA3651" s="58"/>
      <c r="BB3651" s="58"/>
      <c r="BC3651" s="59"/>
    </row>
    <row r="3652" spans="52:55" x14ac:dyDescent="0.2">
      <c r="AZ3652" s="58"/>
      <c r="BA3652" s="58"/>
      <c r="BB3652" s="58"/>
      <c r="BC3652" s="59"/>
    </row>
    <row r="3653" spans="52:55" x14ac:dyDescent="0.2">
      <c r="AZ3653" s="58"/>
      <c r="BA3653" s="58"/>
      <c r="BB3653" s="58"/>
      <c r="BC3653" s="59"/>
    </row>
    <row r="3654" spans="52:55" x14ac:dyDescent="0.2">
      <c r="AZ3654" s="58"/>
      <c r="BA3654" s="58"/>
      <c r="BB3654" s="58"/>
      <c r="BC3654" s="59"/>
    </row>
    <row r="3655" spans="52:55" x14ac:dyDescent="0.2">
      <c r="AZ3655" s="58"/>
      <c r="BA3655" s="58"/>
      <c r="BB3655" s="58"/>
      <c r="BC3655" s="59"/>
    </row>
    <row r="3656" spans="52:55" x14ac:dyDescent="0.2">
      <c r="AZ3656" s="58"/>
      <c r="BA3656" s="58"/>
      <c r="BB3656" s="58"/>
      <c r="BC3656" s="59"/>
    </row>
    <row r="3657" spans="52:55" x14ac:dyDescent="0.2">
      <c r="AZ3657" s="58"/>
      <c r="BA3657" s="58"/>
      <c r="BB3657" s="58"/>
      <c r="BC3657" s="59"/>
    </row>
    <row r="3658" spans="52:55" x14ac:dyDescent="0.2">
      <c r="AZ3658" s="58"/>
      <c r="BA3658" s="58"/>
      <c r="BB3658" s="58"/>
      <c r="BC3658" s="59"/>
    </row>
    <row r="3659" spans="52:55" x14ac:dyDescent="0.2">
      <c r="AZ3659" s="58"/>
      <c r="BA3659" s="58"/>
      <c r="BB3659" s="58"/>
      <c r="BC3659" s="59"/>
    </row>
    <row r="3660" spans="52:55" x14ac:dyDescent="0.2">
      <c r="AZ3660" s="58"/>
      <c r="BA3660" s="58"/>
      <c r="BB3660" s="58"/>
      <c r="BC3660" s="59"/>
    </row>
    <row r="3661" spans="52:55" x14ac:dyDescent="0.2">
      <c r="AZ3661" s="58"/>
      <c r="BA3661" s="58"/>
      <c r="BB3661" s="58"/>
      <c r="BC3661" s="59"/>
    </row>
    <row r="3662" spans="52:55" x14ac:dyDescent="0.2">
      <c r="AZ3662" s="58"/>
      <c r="BA3662" s="58"/>
      <c r="BB3662" s="58"/>
      <c r="BC3662" s="59"/>
    </row>
    <row r="3663" spans="52:55" x14ac:dyDescent="0.2">
      <c r="AZ3663" s="58"/>
      <c r="BA3663" s="58"/>
      <c r="BB3663" s="58"/>
      <c r="BC3663" s="59"/>
    </row>
    <row r="3664" spans="52:55" x14ac:dyDescent="0.2">
      <c r="AZ3664" s="58"/>
      <c r="BA3664" s="58"/>
      <c r="BB3664" s="58"/>
      <c r="BC3664" s="59"/>
    </row>
    <row r="3665" spans="52:55" x14ac:dyDescent="0.2">
      <c r="AZ3665" s="58"/>
      <c r="BA3665" s="58"/>
      <c r="BB3665" s="58"/>
      <c r="BC3665" s="59"/>
    </row>
    <row r="3666" spans="52:55" x14ac:dyDescent="0.2">
      <c r="AZ3666" s="58"/>
      <c r="BA3666" s="58"/>
      <c r="BB3666" s="58"/>
      <c r="BC3666" s="59"/>
    </row>
    <row r="3667" spans="52:55" x14ac:dyDescent="0.2">
      <c r="AZ3667" s="58"/>
      <c r="BA3667" s="58"/>
      <c r="BB3667" s="58"/>
      <c r="BC3667" s="59"/>
    </row>
    <row r="3668" spans="52:55" x14ac:dyDescent="0.2">
      <c r="AZ3668" s="58"/>
      <c r="BA3668" s="58"/>
      <c r="BB3668" s="58"/>
      <c r="BC3668" s="59"/>
    </row>
    <row r="3669" spans="52:55" x14ac:dyDescent="0.2">
      <c r="AZ3669" s="58"/>
      <c r="BA3669" s="58"/>
      <c r="BB3669" s="58"/>
      <c r="BC3669" s="59"/>
    </row>
    <row r="3670" spans="52:55" x14ac:dyDescent="0.2">
      <c r="AZ3670" s="58"/>
      <c r="BA3670" s="58"/>
      <c r="BB3670" s="58"/>
      <c r="BC3670" s="59"/>
    </row>
    <row r="3671" spans="52:55" x14ac:dyDescent="0.2">
      <c r="AZ3671" s="58"/>
      <c r="BA3671" s="58"/>
      <c r="BB3671" s="58"/>
      <c r="BC3671" s="59"/>
    </row>
    <row r="3672" spans="52:55" x14ac:dyDescent="0.2">
      <c r="AZ3672" s="58"/>
      <c r="BA3672" s="58"/>
      <c r="BB3672" s="58"/>
      <c r="BC3672" s="59"/>
    </row>
    <row r="3673" spans="52:55" x14ac:dyDescent="0.2">
      <c r="AZ3673" s="58"/>
      <c r="BA3673" s="58"/>
      <c r="BB3673" s="58"/>
      <c r="BC3673" s="59"/>
    </row>
    <row r="3674" spans="52:55" x14ac:dyDescent="0.2">
      <c r="AZ3674" s="58"/>
      <c r="BA3674" s="58"/>
      <c r="BB3674" s="58"/>
      <c r="BC3674" s="59"/>
    </row>
    <row r="3675" spans="52:55" x14ac:dyDescent="0.2">
      <c r="AZ3675" s="58"/>
      <c r="BA3675" s="58"/>
      <c r="BB3675" s="58"/>
      <c r="BC3675" s="59"/>
    </row>
    <row r="3676" spans="52:55" x14ac:dyDescent="0.2">
      <c r="AZ3676" s="58"/>
      <c r="BA3676" s="58"/>
      <c r="BB3676" s="58"/>
      <c r="BC3676" s="59"/>
    </row>
    <row r="3677" spans="52:55" x14ac:dyDescent="0.2">
      <c r="AZ3677" s="58"/>
      <c r="BA3677" s="58"/>
      <c r="BB3677" s="58"/>
      <c r="BC3677" s="59"/>
    </row>
    <row r="3678" spans="52:55" x14ac:dyDescent="0.2">
      <c r="AZ3678" s="58"/>
      <c r="BA3678" s="58"/>
      <c r="BB3678" s="58"/>
      <c r="BC3678" s="59"/>
    </row>
    <row r="3679" spans="52:55" x14ac:dyDescent="0.2">
      <c r="AZ3679" s="58"/>
      <c r="BA3679" s="58"/>
      <c r="BB3679" s="58"/>
      <c r="BC3679" s="59"/>
    </row>
    <row r="3680" spans="52:55" x14ac:dyDescent="0.2">
      <c r="AZ3680" s="58"/>
      <c r="BA3680" s="58"/>
      <c r="BB3680" s="58"/>
      <c r="BC3680" s="59"/>
    </row>
    <row r="3681" spans="52:55" x14ac:dyDescent="0.2">
      <c r="AZ3681" s="58"/>
      <c r="BA3681" s="58"/>
      <c r="BB3681" s="58"/>
      <c r="BC3681" s="59"/>
    </row>
    <row r="3682" spans="52:55" x14ac:dyDescent="0.2">
      <c r="AZ3682" s="58"/>
      <c r="BA3682" s="58"/>
      <c r="BB3682" s="58"/>
      <c r="BC3682" s="59"/>
    </row>
    <row r="3683" spans="52:55" x14ac:dyDescent="0.2">
      <c r="AZ3683" s="58"/>
      <c r="BA3683" s="58"/>
      <c r="BB3683" s="58"/>
      <c r="BC3683" s="59"/>
    </row>
    <row r="3684" spans="52:55" x14ac:dyDescent="0.2">
      <c r="AZ3684" s="58"/>
      <c r="BA3684" s="58"/>
      <c r="BB3684" s="58"/>
      <c r="BC3684" s="59"/>
    </row>
    <row r="3685" spans="52:55" x14ac:dyDescent="0.2">
      <c r="AZ3685" s="58"/>
      <c r="BA3685" s="58"/>
      <c r="BB3685" s="58"/>
      <c r="BC3685" s="59"/>
    </row>
    <row r="3686" spans="52:55" x14ac:dyDescent="0.2">
      <c r="AZ3686" s="58"/>
      <c r="BA3686" s="58"/>
      <c r="BB3686" s="58"/>
      <c r="BC3686" s="59"/>
    </row>
    <row r="3687" spans="52:55" x14ac:dyDescent="0.2">
      <c r="AZ3687" s="58"/>
      <c r="BA3687" s="58"/>
      <c r="BB3687" s="58"/>
      <c r="BC3687" s="59"/>
    </row>
    <row r="3688" spans="52:55" x14ac:dyDescent="0.2">
      <c r="AZ3688" s="58"/>
      <c r="BA3688" s="58"/>
      <c r="BB3688" s="58"/>
      <c r="BC3688" s="59"/>
    </row>
    <row r="3689" spans="52:55" x14ac:dyDescent="0.2">
      <c r="AZ3689" s="58"/>
      <c r="BA3689" s="58"/>
      <c r="BB3689" s="58"/>
      <c r="BC3689" s="59"/>
    </row>
    <row r="3690" spans="52:55" x14ac:dyDescent="0.2">
      <c r="AZ3690" s="58"/>
      <c r="BA3690" s="58"/>
      <c r="BB3690" s="58"/>
      <c r="BC3690" s="59"/>
    </row>
    <row r="3691" spans="52:55" x14ac:dyDescent="0.2">
      <c r="AZ3691" s="58"/>
      <c r="BA3691" s="58"/>
      <c r="BB3691" s="58"/>
      <c r="BC3691" s="59"/>
    </row>
    <row r="3692" spans="52:55" x14ac:dyDescent="0.2">
      <c r="AZ3692" s="58"/>
      <c r="BA3692" s="58"/>
      <c r="BB3692" s="58"/>
      <c r="BC3692" s="59"/>
    </row>
    <row r="3693" spans="52:55" x14ac:dyDescent="0.2">
      <c r="AZ3693" s="58"/>
      <c r="BA3693" s="58"/>
      <c r="BB3693" s="58"/>
      <c r="BC3693" s="59"/>
    </row>
    <row r="3694" spans="52:55" x14ac:dyDescent="0.2">
      <c r="AZ3694" s="58"/>
      <c r="BA3694" s="58"/>
      <c r="BB3694" s="58"/>
      <c r="BC3694" s="59"/>
    </row>
    <row r="3695" spans="52:55" x14ac:dyDescent="0.2">
      <c r="AZ3695" s="58"/>
      <c r="BA3695" s="58"/>
      <c r="BB3695" s="58"/>
      <c r="BC3695" s="59"/>
    </row>
    <row r="3696" spans="52:55" x14ac:dyDescent="0.2">
      <c r="AZ3696" s="58"/>
      <c r="BA3696" s="58"/>
      <c r="BB3696" s="58"/>
      <c r="BC3696" s="59"/>
    </row>
    <row r="3697" spans="52:55" x14ac:dyDescent="0.2">
      <c r="AZ3697" s="58"/>
      <c r="BA3697" s="58"/>
      <c r="BB3697" s="58"/>
      <c r="BC3697" s="59"/>
    </row>
    <row r="3698" spans="52:55" x14ac:dyDescent="0.2">
      <c r="AZ3698" s="58"/>
      <c r="BA3698" s="58"/>
      <c r="BB3698" s="58"/>
      <c r="BC3698" s="59"/>
    </row>
    <row r="3699" spans="52:55" x14ac:dyDescent="0.2">
      <c r="AZ3699" s="58"/>
      <c r="BA3699" s="58"/>
      <c r="BB3699" s="58"/>
      <c r="BC3699" s="59"/>
    </row>
    <row r="3700" spans="52:55" x14ac:dyDescent="0.2">
      <c r="AZ3700" s="58"/>
      <c r="BA3700" s="58"/>
      <c r="BB3700" s="58"/>
      <c r="BC3700" s="59"/>
    </row>
    <row r="3701" spans="52:55" x14ac:dyDescent="0.2">
      <c r="AZ3701" s="58"/>
      <c r="BA3701" s="58"/>
      <c r="BB3701" s="58"/>
      <c r="BC3701" s="59"/>
    </row>
    <row r="3702" spans="52:55" x14ac:dyDescent="0.2">
      <c r="AZ3702" s="58"/>
      <c r="BA3702" s="58"/>
      <c r="BB3702" s="58"/>
      <c r="BC3702" s="59"/>
    </row>
    <row r="3703" spans="52:55" x14ac:dyDescent="0.2">
      <c r="AZ3703" s="58"/>
      <c r="BA3703" s="58"/>
      <c r="BB3703" s="58"/>
      <c r="BC3703" s="59"/>
    </row>
    <row r="3704" spans="52:55" x14ac:dyDescent="0.2">
      <c r="AZ3704" s="58"/>
      <c r="BA3704" s="58"/>
      <c r="BB3704" s="58"/>
      <c r="BC3704" s="59"/>
    </row>
    <row r="3705" spans="52:55" x14ac:dyDescent="0.2">
      <c r="AZ3705" s="58"/>
      <c r="BA3705" s="58"/>
      <c r="BB3705" s="58"/>
      <c r="BC3705" s="59"/>
    </row>
    <row r="3706" spans="52:55" x14ac:dyDescent="0.2">
      <c r="AZ3706" s="58"/>
      <c r="BA3706" s="58"/>
      <c r="BB3706" s="58"/>
      <c r="BC3706" s="59"/>
    </row>
    <row r="3707" spans="52:55" x14ac:dyDescent="0.2">
      <c r="AZ3707" s="58"/>
      <c r="BA3707" s="58"/>
      <c r="BB3707" s="58"/>
      <c r="BC3707" s="59"/>
    </row>
    <row r="3708" spans="52:55" x14ac:dyDescent="0.2">
      <c r="AZ3708" s="58"/>
      <c r="BA3708" s="58"/>
      <c r="BB3708" s="58"/>
      <c r="BC3708" s="59"/>
    </row>
    <row r="3709" spans="52:55" x14ac:dyDescent="0.2">
      <c r="AZ3709" s="58"/>
      <c r="BA3709" s="58"/>
      <c r="BB3709" s="58"/>
      <c r="BC3709" s="59"/>
    </row>
    <row r="3710" spans="52:55" x14ac:dyDescent="0.2">
      <c r="AZ3710" s="58"/>
      <c r="BA3710" s="58"/>
      <c r="BB3710" s="58"/>
      <c r="BC3710" s="59"/>
    </row>
    <row r="3711" spans="52:55" x14ac:dyDescent="0.2">
      <c r="AZ3711" s="58"/>
      <c r="BA3711" s="58"/>
      <c r="BB3711" s="58"/>
      <c r="BC3711" s="59"/>
    </row>
    <row r="3712" spans="52:55" x14ac:dyDescent="0.2">
      <c r="AZ3712" s="58"/>
      <c r="BA3712" s="58"/>
      <c r="BB3712" s="58"/>
      <c r="BC3712" s="59"/>
    </row>
    <row r="3713" spans="52:55" x14ac:dyDescent="0.2">
      <c r="AZ3713" s="58"/>
      <c r="BA3713" s="58"/>
      <c r="BB3713" s="58"/>
      <c r="BC3713" s="59"/>
    </row>
    <row r="3714" spans="52:55" x14ac:dyDescent="0.2">
      <c r="AZ3714" s="58"/>
      <c r="BA3714" s="58"/>
      <c r="BB3714" s="58"/>
      <c r="BC3714" s="59"/>
    </row>
    <row r="3715" spans="52:55" x14ac:dyDescent="0.2">
      <c r="AZ3715" s="58"/>
      <c r="BA3715" s="58"/>
      <c r="BB3715" s="58"/>
      <c r="BC3715" s="59"/>
    </row>
    <row r="3716" spans="52:55" x14ac:dyDescent="0.2">
      <c r="AZ3716" s="58"/>
      <c r="BA3716" s="58"/>
      <c r="BB3716" s="58"/>
      <c r="BC3716" s="59"/>
    </row>
    <row r="3717" spans="52:55" x14ac:dyDescent="0.2">
      <c r="AZ3717" s="58"/>
      <c r="BA3717" s="58"/>
      <c r="BB3717" s="58"/>
      <c r="BC3717" s="59"/>
    </row>
    <row r="3718" spans="52:55" x14ac:dyDescent="0.2">
      <c r="AZ3718" s="58"/>
      <c r="BA3718" s="58"/>
      <c r="BB3718" s="58"/>
      <c r="BC3718" s="59"/>
    </row>
    <row r="3719" spans="52:55" x14ac:dyDescent="0.2">
      <c r="AZ3719" s="58"/>
      <c r="BA3719" s="58"/>
      <c r="BB3719" s="58"/>
      <c r="BC3719" s="59"/>
    </row>
    <row r="3720" spans="52:55" x14ac:dyDescent="0.2">
      <c r="AZ3720" s="58"/>
      <c r="BA3720" s="58"/>
      <c r="BB3720" s="58"/>
      <c r="BC3720" s="59"/>
    </row>
    <row r="3721" spans="52:55" x14ac:dyDescent="0.2">
      <c r="AZ3721" s="58"/>
      <c r="BA3721" s="58"/>
      <c r="BB3721" s="58"/>
      <c r="BC3721" s="59"/>
    </row>
    <row r="3722" spans="52:55" x14ac:dyDescent="0.2">
      <c r="AZ3722" s="58"/>
      <c r="BA3722" s="58"/>
      <c r="BB3722" s="58"/>
      <c r="BC3722" s="59"/>
    </row>
    <row r="3723" spans="52:55" x14ac:dyDescent="0.2">
      <c r="AZ3723" s="58"/>
      <c r="BA3723" s="58"/>
      <c r="BB3723" s="58"/>
      <c r="BC3723" s="59"/>
    </row>
    <row r="3724" spans="52:55" x14ac:dyDescent="0.2">
      <c r="AZ3724" s="58"/>
      <c r="BA3724" s="58"/>
      <c r="BB3724" s="58"/>
      <c r="BC3724" s="59"/>
    </row>
  </sheetData>
  <mergeCells count="32">
    <mergeCell ref="F38:I38"/>
    <mergeCell ref="K2:AI2"/>
    <mergeCell ref="K1:AG1"/>
    <mergeCell ref="AH1:AX1"/>
    <mergeCell ref="B1:H1"/>
    <mergeCell ref="BB4:BE4"/>
    <mergeCell ref="F34:I34"/>
    <mergeCell ref="K35:AX35"/>
    <mergeCell ref="K36:AX36"/>
    <mergeCell ref="K37:AX37"/>
    <mergeCell ref="G3:G4"/>
    <mergeCell ref="H3:H4"/>
    <mergeCell ref="AY3:AY4"/>
    <mergeCell ref="K4:L4"/>
    <mergeCell ref="M4:P4"/>
    <mergeCell ref="Q4:T4"/>
    <mergeCell ref="V4:W4"/>
    <mergeCell ref="X4:Z4"/>
    <mergeCell ref="AA4:AD4"/>
    <mergeCell ref="AE4:AH4"/>
    <mergeCell ref="AI4:AL4"/>
    <mergeCell ref="AM4:AP4"/>
    <mergeCell ref="AQ4:AT4"/>
    <mergeCell ref="AU4:AX4"/>
    <mergeCell ref="B3:B4"/>
    <mergeCell ref="C3:C4"/>
    <mergeCell ref="D3:D4"/>
    <mergeCell ref="E3:E4"/>
    <mergeCell ref="F3:F4"/>
    <mergeCell ref="AY1:AY2"/>
    <mergeCell ref="B2:D2"/>
    <mergeCell ref="F2:H2"/>
  </mergeCells>
  <phoneticPr fontId="2"/>
  <pageMargins left="0.75" right="0.75" top="1" bottom="1" header="0.51200000000000001" footer="0.51200000000000001"/>
  <pageSetup paperSize="9" scale="45" orientation="landscape" r:id="rId1"/>
  <headerFooter alignWithMargins="0"/>
  <colBreaks count="1" manualBreakCount="1">
    <brk id="51" max="37" man="1"/>
  </colBreaks>
  <ignoredErrors>
    <ignoredError sqref="BF33" evalErro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2022.12.16</vt:lpstr>
      <vt:lpstr>'2022.12.16'!Print_Area</vt:lpstr>
    </vt:vector>
  </TitlesOfParts>
  <Company>ALAMCO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szk3_nt</dc:creator>
  <cp:lastModifiedBy>斉藤和夫</cp:lastModifiedBy>
  <cp:lastPrinted>2012-12-21T07:45:38Z</cp:lastPrinted>
  <dcterms:created xsi:type="dcterms:W3CDTF">2010-03-09T09:09:33Z</dcterms:created>
  <dcterms:modified xsi:type="dcterms:W3CDTF">2022-12-17T03:17:59Z</dcterms:modified>
</cp:coreProperties>
</file>